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60" tabRatio="921" activeTab="8"/>
  </bookViews>
  <sheets>
    <sheet name="1-政协全体会议" sheetId="2" r:id="rId1"/>
    <sheet name="2-政协委员活动经费" sheetId="3" r:id="rId2"/>
    <sheet name="3-驻会领导工作经费" sheetId="4" r:id="rId3"/>
    <sheet name="4-“德阳智慧政协”信息化平台建设" sheetId="5" r:id="rId4"/>
    <sheet name="5-德阳文史资料编审印制费" sheetId="6" r:id="rId5"/>
    <sheet name="6-政协书画院工作经费" sheetId="7" r:id="rId6"/>
    <sheet name="7-政协新春茶话会" sheetId="8" r:id="rId7"/>
    <sheet name="8-2024年度德阳市政协委员履职能力培训" sheetId="9" r:id="rId8"/>
    <sheet name="9-“不忘来时路奋进新征程”书画展" sheetId="10" r:id="rId9"/>
  </sheets>
  <definedNames>
    <definedName name="_xlnm.Print_Titles" localSheetId="0">'1-政协全体会议'!#REF!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<sst xmlns="http://schemas.openxmlformats.org/spreadsheetml/2006/main" count="3022" uniqueCount="398">
  <si>
    <t>德阳市市本级“项目预算”绩效评价指标体系及自评价情况表</t>
  </si>
  <si>
    <t>项目名称：</t>
  </si>
  <si>
    <t>政协全体会议</t>
  </si>
  <si>
    <t>项目类别：</t>
  </si>
  <si>
    <t>12.其他类</t>
  </si>
  <si>
    <t>项目主管部门：</t>
  </si>
  <si>
    <t>政协德阳市委员会办公室</t>
  </si>
  <si>
    <t>项目实施单位(机构)：</t>
  </si>
  <si>
    <t>收支情况：</t>
  </si>
  <si>
    <t>项目</t>
  </si>
  <si>
    <t>预算数（万元）</t>
  </si>
  <si>
    <t>年末决算数（万元）</t>
  </si>
  <si>
    <t>执行率（%）</t>
  </si>
  <si>
    <t>说明</t>
  </si>
  <si>
    <t>小计</t>
  </si>
  <si>
    <t>年初预算数</t>
  </si>
  <si>
    <t>追加预算</t>
  </si>
  <si>
    <t>合计</t>
  </si>
  <si>
    <t>不存在预算调整（追加/追减）情形，且预算执行率达到100%。</t>
  </si>
  <si>
    <t xml:space="preserve">  其中：财政拨款</t>
  </si>
  <si>
    <t xml:space="preserve">        其他资金</t>
  </si>
  <si>
    <t>目标实现情况：</t>
  </si>
  <si>
    <t>年初目标设置情况</t>
  </si>
  <si>
    <t>年末目标实现情况</t>
  </si>
  <si>
    <t>在中共德阳市委的领导下，召开德阳市政协九届三次会议，深入贯彻落实中共二十大精神，突出团结民主两大主题，深入贯彻落实中共中央、省委和市委重大战略部署，以政协全会为载体，认真履行职能，深入学习习近平总书记系列讲话精神。团结和带领全会政协委员凝心聚力谋发展，围绕德阳经济社会发展、生态环境和可持续性发展等方面建言献策。政协全体会议是参加人民政协的各界别团体依照《中国人民政治协商会议章程》《中国共产党政治协商条例》履行政治协商、民主监督、参政议政职能的重要体现，充分发挥协商民主重要渠道和专门协商机构作用，为推动德阳政治、经济、文化、社会、生态文明发展作出积极贡献。</t>
  </si>
  <si>
    <t>德阳市政协九届三次会议于2024年1月8日-11日顺利召开，在中共德阳市委的坚强领导下，市政协及其常委会坚持以习近平新时代中国特色社会主义思想为指导，深入学习贯彻落实中共二十大精神、习近平总书记来川视察重要指示精神、习近平总书记关于加强和改进人民政协工作的重要思想、省委和市委重大决策部署，坚持团结和民主两大主题，认真履行政治协商、民主监督、参政议政职能，在建言资政和凝聚共识上双向发力，为推动高质量发展、建设社会主义现代化德阳作出了积极贡献。</t>
  </si>
  <si>
    <t>项目管理情况：</t>
  </si>
  <si>
    <t>管理制度</t>
  </si>
  <si>
    <t>《德阳市市级机关会议费管理办法》（德委办〔2014〕61 号）、《德阳市政协机关财务管理办法（试行）》（德市政协办〔2021〕8号）、《市政协九届三次会议筹备工作方案》（德市政协办〔2023〕33 号）</t>
  </si>
  <si>
    <t>实施情况</t>
  </si>
  <si>
    <t>市政协九届三次会议紧扣市委中心工作，围绕人民群众关心的热点难点问题，提出意见建议。为了组织实施好本次会议，市政协办公室做了大量卓有成效的工作，具体实施情况如下：
1.确定会期。根据中共德阳市委统一安排，市政协九届三次会议于2024年1月8日至4日召开，会期4天。
2.组建筹备机构。成立了市政协九届三次会议筹备工作领导小组，领导小组下设工作组，负责会议的秘书、组织、文字材料、联络等各项服务保障工作，分层次、分时段的安排各次会议的筹备推进工作。
3.认真组织实施。为服务好本次大会，大会秘书处编印了会议指南，印发参会出、列席人员、旁听公民和全体工作人员。按照指南安排，各工作小组认真履行职责，通力合作，周密细致地做好每一天的具体工作。
4.会议成果丰硕。会议期间，委员们以饱满的热情、高度的政治责任感，审议常委会工作报告和提案工作报告。围绕政府工作报告及其他报告深入协商讨论，积极建言献策。与会人员通过大会发言、提案、分组讨论等形式，提出了许多真知灼见。
5.会议圆满完成。本次会议圆满的完成大会各项议程，于2024年1月11日闭幕。</t>
  </si>
  <si>
    <t>分类指标</t>
  </si>
  <si>
    <t>分层指标</t>
  </si>
  <si>
    <t>指标值情况</t>
  </si>
  <si>
    <t>分值</t>
  </si>
  <si>
    <t>事后绩效评价情况</t>
  </si>
  <si>
    <t>指标解释</t>
  </si>
  <si>
    <t>评分方法和计分标准</t>
  </si>
  <si>
    <t>评价要点及说明</t>
  </si>
  <si>
    <t>评价方式</t>
  </si>
  <si>
    <t>评价属性</t>
  </si>
  <si>
    <t>一级指标</t>
  </si>
  <si>
    <t>二级指标</t>
  </si>
  <si>
    <t>三级指标</t>
  </si>
  <si>
    <t>年初设定指标值</t>
  </si>
  <si>
    <t>实际完成值</t>
  </si>
  <si>
    <t>部门自评价</t>
  </si>
  <si>
    <t>财政抽审复评（或重点评价）</t>
  </si>
  <si>
    <t>评分方法</t>
  </si>
  <si>
    <t>档次计分系数</t>
  </si>
  <si>
    <t>整体评价</t>
  </si>
  <si>
    <t>样本评价</t>
  </si>
  <si>
    <t>定性评价</t>
  </si>
  <si>
    <t>定量评价</t>
  </si>
  <si>
    <t>自评价得分</t>
  </si>
  <si>
    <t>评分分析说明</t>
  </si>
  <si>
    <t>抽审复评得分</t>
  </si>
  <si>
    <t>总计</t>
  </si>
  <si>
    <t>项目管理绩效指标（40分）</t>
  </si>
  <si>
    <t>1.项目决策（6分）</t>
  </si>
  <si>
    <t>立项规范性（3分）</t>
  </si>
  <si>
    <t>【不涉及指标值，根据项目实施管理实际情况，按指标评分标准直接评分】</t>
  </si>
  <si>
    <t>立项依据充分。</t>
  </si>
  <si>
    <t>项目设立是否具有充分的文件依据；是否按程序设立经过事前绩效评估或预算评审论证。</t>
  </si>
  <si>
    <t>分级评分法</t>
  </si>
  <si>
    <t>无文件依据或提供的文件依据无关联的；无评估、评审或可行性论证的</t>
  </si>
  <si>
    <t>有评估、评审或可行性论证，但质量明显不高的</t>
  </si>
  <si>
    <t>立项依据充分，且评估、评审或可行性论证质量较高的</t>
  </si>
  <si>
    <t>主要查看项目设立时是否经过事前评估、预算评审或相关可行性论证，是否经必要程序设立。其中：
1.根据“德市财预〔2023〕41号”和“德市财绩〔2023〕23 号”，对2024年度追加项目和年初预算新增项目（包括新增额度延续性项目），必须具备自评估报告或相关可行性论证。（评分系数1、0.6或0三挡）
2.对2024年度实施的延续性项目，必须提供项目立项的相关支撑文件依据。（评分系数1或0两档）</t>
  </si>
  <si>
    <t>√</t>
  </si>
  <si>
    <t>任务准确性（3分）</t>
  </si>
  <si>
    <t>一致。</t>
  </si>
  <si>
    <t>项目规划的目标任务是否与项目立项依据文件的工作要求一致。</t>
  </si>
  <si>
    <t>均不一致的</t>
  </si>
  <si>
    <t>少部分一致的</t>
  </si>
  <si>
    <t>大部分一致的</t>
  </si>
  <si>
    <t>完全一致的</t>
  </si>
  <si>
    <t>主要查评价项目设立的目标任务指标是否与政策文件要求的中长期规划一致、是否与政策文件要求的分年度规划一致。</t>
  </si>
  <si>
    <t>2.预算管理（10分）</t>
  </si>
  <si>
    <t>预算编制规范性</t>
  </si>
  <si>
    <t>全部情形均合理。</t>
  </si>
  <si>
    <t>项目预算编制是否落实年度预算编制方案要求。</t>
  </si>
  <si>
    <t>错项扣分法</t>
  </si>
  <si>
    <t>4种及以上情形不合理的</t>
  </si>
  <si>
    <t>1-3种情形不合理的</t>
  </si>
  <si>
    <t>全部情形均合理的</t>
  </si>
  <si>
    <t>以年度预算编制工作方案为准。是否存在“①‘一年安排、多年使用’情况；②未落实零基预算管理要求；③成本测算不合理不准确等问题；④年初预算分配方案未细化至具体项目或具体区（市、县）；⑤按项目法分配的，未建立项目库，实行储备项目排序；⑥按因素法分配的，因素与实际不相关、未量化，分配权重或补助系数明显不合理的；⑦除据实结算特殊项目外，提前下达比例不足70%的”等方面情况。</t>
  </si>
  <si>
    <t>执行进度合理性</t>
  </si>
  <si>
    <t>指标得分=137.51/137.51×100%*4=4分。</t>
  </si>
  <si>
    <t>项目整体预算执行情况。</t>
  </si>
  <si>
    <t>比率分值法</t>
  </si>
  <si>
    <t>指标得分=实际拨付（下达)资金/预算安排资金总额×100%*指标分值。
（预算安排资金总额=年初预算数+当年追加预算数。若存在政策变化等因素可采用调整预算数）。</t>
  </si>
  <si>
    <t>资金使用（分配）及时性</t>
  </si>
  <si>
    <t>在规定的时间内完成预算下达的。</t>
  </si>
  <si>
    <t>是否按规定及时分配（或拨付）项目预算资金。</t>
  </si>
  <si>
    <t>判断评分法</t>
  </si>
  <si>
    <t>未在规定的时间内完成预算下达的</t>
  </si>
  <si>
    <t>在规定的时间内完成预算下达的</t>
  </si>
  <si>
    <t>①市级：主管部门未在分配方案规定的时间内完成预算下达的，本项不得分。其中：市级代编预算（全部金额）下达时间迟于当年6月30日，据实结算等特殊项目的转移支付最后一期的下达时间迟于当年9月30日。</t>
  </si>
  <si>
    <t>60日以上</t>
  </si>
  <si>
    <t>60日（含）内</t>
  </si>
  <si>
    <t>30日（含）内</t>
  </si>
  <si>
    <t>②县级：接到市级专项转移支付后，在30日（含）内正式拨付项目实施单位的，得满分；60日（含）内拨付的，计分系数0.3；超过60日以上的，得0分。</t>
  </si>
  <si>
    <t>3.绩效管理（10分）</t>
  </si>
  <si>
    <t>绩效目标质量</t>
  </si>
  <si>
    <t>绩效目标编制的量化、可衡量方面需进一步加强。</t>
  </si>
  <si>
    <t>设定的绩效目标指标是否符合绩效目标编制要求。（评分方法二选一）</t>
  </si>
  <si>
    <t>指标得分=符合要求的现场评价项目点绩效目标数量/现场选点项目数量×100%*指标分值。</t>
  </si>
  <si>
    <t>有多个项目点位的，评价项目点位的绩效目标三级指标设置是否①科学、②合理、③完整、④相关、⑤细化、⑥量化及定性指标是否⑦可衡量、⑧可评价。</t>
  </si>
  <si>
    <t>5个方面及以上不符合的</t>
  </si>
  <si>
    <t>3-4个方面不符合的</t>
  </si>
  <si>
    <t>1-2个方面不符合的</t>
  </si>
  <si>
    <t>全部符合的</t>
  </si>
  <si>
    <t>只有一个项目点位的，评价本项目点的绩效目标是否符合上述8个方面要求。</t>
  </si>
  <si>
    <t>绩效监控执行</t>
  </si>
  <si>
    <t>均按要求开展监控。</t>
  </si>
  <si>
    <t>政策实施过程中是否开展事中绩效监控。</t>
  </si>
  <si>
    <t>缺项扣分法</t>
  </si>
  <si>
    <t>每有3次及以上未开展的</t>
  </si>
  <si>
    <t>/</t>
  </si>
  <si>
    <t>有1-2次未开展的</t>
  </si>
  <si>
    <t>均按要求开展了的</t>
  </si>
  <si>
    <t>自2024年8月起，在预算管理一体化中按照“德市财绩〔2024〕17号”要求按时按月开展绩效自行监控，及1-7月按照要求开展第一、二季度线下监控的，得满分。一、二季度和8-11月，每有1-2次未开展的，得分系数0.6；每有3次及以上未开展的，得分系数为0。</t>
  </si>
  <si>
    <t>4.项目实施（8分）</t>
  </si>
  <si>
    <t>管理制度健全性</t>
  </si>
  <si>
    <t>未建立专门的项目资金管理办法。</t>
  </si>
  <si>
    <t>项目实施管理涉及的相关管理制度是否健全完善。</t>
  </si>
  <si>
    <t>有6个及以上方面缺失的</t>
  </si>
  <si>
    <t>有4-5个方面缺失的</t>
  </si>
  <si>
    <t>有3-4个方面缺失的</t>
  </si>
  <si>
    <t>有2-3个方面缺失的</t>
  </si>
  <si>
    <t>完全符合或仅有1个方面有缺失的</t>
  </si>
  <si>
    <t>1.项目实施方案（或实施计划）涉及的“①组织保障措施、②实施责任主体、③实施方式、④实施时间、⑤责任监督”等必要内容是否完整具备，或有关项目涉及的“⑥质量要求、⑦验收时间、⑧验收责任主体”等方面内容是否完善；
2.项目资金管理涉及的“⑨资金使用申请流程、⑩资金使用审批流程、（11）资金执行情况的监控、（12）资金使用合规性的责任监督、（13）绩效信息公开”等必要内容是否完整具备，或有关项目涉及的“（14）资产管理、（15）采购管理”等方面内容是否完善。对上述15个方面内容的完整性进行评分。</t>
  </si>
  <si>
    <t>制度落实全面性</t>
  </si>
  <si>
    <t>严格落实已有的管理制度。</t>
  </si>
  <si>
    <t>项目实施管理涉及的相关管理制度是否得到严格执行和有效落实。</t>
  </si>
  <si>
    <t>有6个及以上方面未落实或落实质量不高的</t>
  </si>
  <si>
    <t>有4-5个方面未落实或落实质量不高的</t>
  </si>
  <si>
    <t>有3-4个方面未落实或落实质量不高的</t>
  </si>
  <si>
    <t>有2-3个方面未落实或落实质量不高的</t>
  </si>
  <si>
    <t>均高质量落实或仅有1个方面稍有欠缺的</t>
  </si>
  <si>
    <t>主对上述15个方面内容的在项目实施中的落实情况绩效评价。每有一个方面未落实或落实质量较差的，按照问题数量分档评分。</t>
  </si>
  <si>
    <t>5.政府采购（6分）</t>
  </si>
  <si>
    <t>合同公告及时性</t>
  </si>
  <si>
    <t>不涉及。</t>
  </si>
  <si>
    <t>采购合同在四川政府采购网的按时公告情况。</t>
  </si>
  <si>
    <t>大于2个工作日的</t>
  </si>
  <si>
    <t>按时公告的</t>
  </si>
  <si>
    <t>签订合同后2个工作日内公告合同的，得1分；签订合同后超出2个工作日公告合同的，得0分。</t>
  </si>
  <si>
    <t>合同签订时效性</t>
  </si>
  <si>
    <t>考核采购项目在中标、成交通知书发出后是否在规定时限内签订采购合同。</t>
  </si>
  <si>
    <t>判断和按数累加法</t>
  </si>
  <si>
    <t>大于30天的</t>
  </si>
  <si>
    <t>小于30天的，在1分基础上每减少1天加0.05分，加满2分为止。</t>
  </si>
  <si>
    <t>等于30天的</t>
  </si>
  <si>
    <t>以法定的30天（含本数）为基准。等于30天的，得1分；大于30天的，得0分；小于30天的，在1分基础上每减少1天加0.05分，加满2分为止。</t>
  </si>
  <si>
    <t>资金支付时效性</t>
  </si>
  <si>
    <t>考核采购资金支付的时效性。</t>
  </si>
  <si>
    <t>大于10个工作日的</t>
  </si>
  <si>
    <t>小于10个工作日的，在2分基础上每减少1天加0.05分，加满3分为止。</t>
  </si>
  <si>
    <t>等于10个工作日的</t>
  </si>
  <si>
    <t>以收到发票后10个工作日为基准。等于10个工作日的，得2分；大于10个工作日的，得0分；小于10个工作日的，在2分基础上每减少1天加0.05分，加满3分为止。</t>
  </si>
  <si>
    <t>项目目标绩效指标（60分）</t>
  </si>
  <si>
    <t>成本指标（7分）</t>
  </si>
  <si>
    <t>预算安排控制数</t>
  </si>
  <si>
    <t>经费支出</t>
  </si>
  <si>
    <t>≤137.51万元</t>
  </si>
  <si>
    <t>137.51万元</t>
  </si>
  <si>
    <t>预算偏离度为0</t>
  </si>
  <si>
    <t>项目的总体预算成本控制和涉及的分类细项预算成本控制情况。</t>
  </si>
  <si>
    <t>预算数与实际需求严重不匹配（正负偏离达到30%及以上的）、或存在较明显资金浪费情况的</t>
  </si>
  <si>
    <t>预算数与实际需求不匹配（正负偏离在20%-30%及以内的）、或存在一定程度资金浪费情况的</t>
  </si>
  <si>
    <t>预算数与实际需求匹配度较高（正负偏离在10%-20%及以内的），或存在一定程度资金浪费情况的</t>
  </si>
  <si>
    <t>预算数与实际需求匹配度较合理（正负偏离在5%-10%及以内的），且不存在资金浪费情况的</t>
  </si>
  <si>
    <t>预算成本控制最优，预算数与实际需求匹配度较高（正负偏离在5%及以内的），且不存在资金浪费情况的</t>
  </si>
  <si>
    <r>
      <t>是否存在突破预算安排数情况？是否存在资金浪费情况？是否体现预算成本最优（</t>
    </r>
    <r>
      <rPr>
        <sz val="10"/>
        <color indexed="8"/>
        <rFont val="仿宋_GB2312"/>
        <charset val="134"/>
      </rPr>
      <t>是否花最少的“钱”办最多的事，或花同样的“钱”办最多的事</t>
    </r>
    <r>
      <rPr>
        <sz val="10"/>
        <color indexed="8"/>
        <rFont val="宋体"/>
        <charset val="134"/>
      </rPr>
      <t>）？</t>
    </r>
  </si>
  <si>
    <t>会议住宿标准</t>
  </si>
  <si>
    <t>300人/天</t>
  </si>
  <si>
    <t>会议用餐标准</t>
  </si>
  <si>
    <t>150人/天</t>
  </si>
  <si>
    <t>产出指标（26分）</t>
  </si>
  <si>
    <t>数量指标（30%）</t>
  </si>
  <si>
    <t>召开次数</t>
  </si>
  <si>
    <t>=1次</t>
  </si>
  <si>
    <t>1次</t>
  </si>
  <si>
    <t>指标得分=3/3×100%×2.6=2.6</t>
  </si>
  <si>
    <t>与预算管理一体化系统设定的绩效目标对比，评价项目产出指标涉及的数量指标、质量指标、时效指标指标值的完成程度。</t>
  </si>
  <si>
    <t>指标得分=达到或实现绩效目标指标值的点位（明细指标项）数量/所有点位（明细指标项）总数量×100%×指标分值。</t>
  </si>
  <si>
    <t>有多个项目点位的，掌握现场评价点位项目实施情况，将项目点位实施完成情况与规划（计划）情况进行对比。</t>
  </si>
  <si>
    <t>会期</t>
  </si>
  <si>
    <t>≥3天</t>
  </si>
  <si>
    <t>4天</t>
  </si>
  <si>
    <t>参会人数</t>
  </si>
  <si>
    <t>≥400人</t>
  </si>
  <si>
    <t>486人</t>
  </si>
  <si>
    <t>质量指标（40%）</t>
  </si>
  <si>
    <t>会议议程完成度</t>
  </si>
  <si>
    <t>=100%</t>
  </si>
  <si>
    <t>指标得分=1/2×100%×5.2=2.6</t>
  </si>
  <si>
    <r>
      <t>对于定量指标：</t>
    </r>
    <r>
      <rPr>
        <sz val="10"/>
        <color indexed="8"/>
        <rFont val="宋体"/>
        <charset val="134"/>
      </rPr>
      <t>指标得分=达到或实现绩效目标指标值的点位（明细指标项）数量/所有点位（明细指标项）总数量×100%×指标分值。</t>
    </r>
  </si>
  <si>
    <t>参会人员出勤率</t>
  </si>
  <si>
    <t>≥95%</t>
  </si>
  <si>
    <t>此次会议全程请假14人，部分议程请假17人，合计31人，参会率为93.62%</t>
  </si>
  <si>
    <t>时效指标（30%）</t>
  </si>
  <si>
    <t>会议召开时间</t>
  </si>
  <si>
    <t>≤3月</t>
  </si>
  <si>
    <t>1月</t>
  </si>
  <si>
    <t>指标得分=1/1×100%×7.8=7.8</t>
  </si>
  <si>
    <t>效益指标（20分）</t>
  </si>
  <si>
    <t>经济效益指标（25%）</t>
  </si>
  <si>
    <t>不涉及</t>
  </si>
  <si>
    <t>与预算管理一体化系统设定的绩效目标对比，评价项目效益指标涉及的经济效益指标、社会效益指标、生态效益指标、可持续性影响指标指标值的完成程度。</t>
  </si>
  <si>
    <t>社会效益指标（25%）</t>
  </si>
  <si>
    <t>促进德阳发展</t>
  </si>
  <si>
    <t>促进</t>
  </si>
  <si>
    <t>指标得分=1/1×100%×20=20</t>
  </si>
  <si>
    <t>生态效益指标（25%）</t>
  </si>
  <si>
    <r>
      <t>对于定性指标：</t>
    </r>
    <r>
      <rPr>
        <sz val="10"/>
        <color indexed="8"/>
        <rFont val="宋体"/>
        <charset val="134"/>
      </rPr>
      <t>指标得分=实际实现的可评价、可衡量绩效目标指标值的点位（明细指标项）数量/所有点位（明细指标项）总数量×100%×指标分值。</t>
    </r>
  </si>
  <si>
    <t>可持续性影响指标（25%）</t>
  </si>
  <si>
    <t>满意度指标（7分）</t>
  </si>
  <si>
    <t>受益对象满意度指标</t>
  </si>
  <si>
    <t>参会人员满意度</t>
  </si>
  <si>
    <t>指标得分=1/1×100%×7=7</t>
  </si>
  <si>
    <t>与预算管理一体化系统设定的设定绩效目标对比，评价项目满意度指标涉及的服务对象满意度指标或政策享受对象满意度指标等指标值的完成程度。</t>
  </si>
  <si>
    <t>针对不同对象设置相应的问卷调查方式，获取实际结果。</t>
  </si>
  <si>
    <t>扣分项
（-5分）</t>
  </si>
  <si>
    <t>项目预算绩效管理负面清单（-5分）</t>
  </si>
  <si>
    <t>项目预算绩效存在的问题</t>
  </si>
  <si>
    <t>对被评价项目预算存在被人大监督、巡视巡察、审计监督、财会监督等发现绩效管理问题的，以及本评价指标体系涉及的预算管理、预算绩效管理、财务管理、资产管理、采购管理等方面存在问题的，予以扣分。</t>
  </si>
  <si>
    <t>每存在有一个方面问题的，扣1分，扣完5分为止。</t>
  </si>
  <si>
    <t>根据财政部门相关科室掌握的情况评分。</t>
  </si>
  <si>
    <t>被评价对象工作配合情况</t>
  </si>
  <si>
    <t>对被评价对象拖延推诿、提交资料不及时或无正当原因不提供等不配合财政部门聘请的三方机构开展绩效评价工作行为给予相应扣分。</t>
  </si>
  <si>
    <t>每种情形、每有一次的，扣1分，扣完5分为止。</t>
  </si>
  <si>
    <t>评价结论：</t>
  </si>
  <si>
    <t>经全面梳理，该项目自评得分为89.8分。德阳市政协九届三次会议于2024年1月8日-11日顺利召开，在中共德阳市委的坚强领导下，市政协及其常委会坚持以习近平新时代中国特色社会主义思想为指导，深入学习贯彻落实中共二十大精神、习近平总书记来川视察重要指示精神、习近平总书记关于加强和改进人民政协工作的重要思想、省委和市委重大决策部署，坚持团结和民主两大主题，认真履行政治协商、民主监督、参政议政职能，在建言资政和凝聚共识上双向发力，为推动高质量发展、建设社会主义现代化德阳作出了积极贡献。</t>
  </si>
  <si>
    <t>存在问题：</t>
  </si>
  <si>
    <t>相关制度不够完善。</t>
  </si>
  <si>
    <t>改进措施：</t>
  </si>
  <si>
    <t>加强财务人员业务能力提升，提高预算编制的完整性和准确性，不断提高资金使用效益；持续完善制度机制。</t>
  </si>
  <si>
    <r>
      <t>【注】：</t>
    </r>
    <r>
      <rPr>
        <sz val="10"/>
        <color indexed="8"/>
        <rFont val="方正仿宋_GBK"/>
        <charset val="0"/>
      </rPr>
      <t>1.着灰色的单元格不需填写内容，也不可自行修改。</t>
    </r>
  </si>
  <si>
    <r>
      <t>2.</t>
    </r>
    <r>
      <rPr>
        <sz val="10"/>
        <color indexed="8"/>
        <rFont val="Times New Roman"/>
        <charset val="1"/>
      </rPr>
      <t>.</t>
    </r>
    <r>
      <rPr>
        <sz val="10"/>
        <color indexed="8"/>
        <rFont val="方正仿宋_GBK"/>
        <charset val="0"/>
      </rPr>
      <t>本表“指标值情况”的“年初设定指标值”各类指标数据均应取自于预算管理一体化系统（以下简称“一体化系统”）中的《绩效目标表》。</t>
    </r>
  </si>
  <si>
    <t>3."项目目标绩效指标"可根据《项目绩效目标表》编制情况对应增减横向行次，不能修改纵列。</t>
  </si>
  <si>
    <r>
      <t>4.“项目管理绩效指标</t>
    </r>
    <r>
      <rPr>
        <sz val="10"/>
        <color indexed="8"/>
        <rFont val="Times New Roman"/>
        <charset val="1"/>
      </rPr>
      <t>”</t>
    </r>
    <r>
      <rPr>
        <sz val="10"/>
        <color indexed="8"/>
        <rFont val="宋体"/>
        <charset val="134"/>
      </rPr>
      <t>和</t>
    </r>
    <r>
      <rPr>
        <sz val="10"/>
        <color indexed="8"/>
        <rFont val="Times New Roman"/>
        <charset val="1"/>
      </rPr>
      <t>“</t>
    </r>
    <r>
      <rPr>
        <sz val="10"/>
        <color indexed="8"/>
        <rFont val="宋体"/>
        <charset val="134"/>
      </rPr>
      <t>项目目标绩效指标</t>
    </r>
    <r>
      <rPr>
        <sz val="10"/>
        <color indexed="8"/>
        <rFont val="Times New Roman"/>
        <charset val="1"/>
      </rPr>
      <t>”</t>
    </r>
    <r>
      <rPr>
        <sz val="10"/>
        <color indexed="8"/>
        <rFont val="宋体"/>
        <charset val="134"/>
      </rPr>
      <t>的各类分类指标中，凡是该项目不涉及的指标（如：“政府采购”“经济效益指标”“生态效益指标”“可持续性影响指标”“满意度指标”），不涉及指标的分值均按照涉及指标的分值权重分配给本级次的其他指标；本级次无其他指标的，分配给上一级次的其他指标（其他指标应分得的分值，按其占总指标的权重分配）。</t>
    </r>
  </si>
  <si>
    <t>5.“项目目标绩效指标”总分值60分与预算管理一体化系统中的《项目绩效目标表》的总分90分分值指标内容口径对应一致。一体化系统中《项目绩效目标表》的各类一级指标的分值分配权重是“成本指标10%、产出指标40%、效益指标30%、满意度指标10%”，本表各类一级指标的权重按照一体化系统《项目绩效目标表》规定的权重折算后填写至对应指标的分值处。</t>
  </si>
  <si>
    <t>政协委员活动经费</t>
  </si>
  <si>
    <t>按德阳市政协年度工作计划开展委员视察、调研、座谈、研讨及其他活动，形成调研报告、意见建议等书面材料；保障社情民意、新闻宣传调研费的发放；及时为委员征订报刊。</t>
  </si>
  <si>
    <t>全力保障了市政协委员开展各项调研视察活动、专题协商等工作，提升委员履职成效。坚持发扬民主和增进团结相互贯通、建言资政和凝聚共识双向发力，认真履行政治协商、民主监督、参政议政职能，为全市经济社会高质量发展贡献智慧力量。</t>
  </si>
  <si>
    <t>《德阳市市级机关会议费管理办法》（德委办〔2014〕61 号）、《德阳市市直机关差旅费管理办法》（德市财行〔2017〕14 号）、《德阳市政协机关财务管理办法（试行）》（德市政协办〔2021〕8号）、《德阳市政协机关差旅费管理实施细则》</t>
  </si>
  <si>
    <t>紧紧围绕市委“四五五六”发展总思路和“12410”年度工作思路，组织广大委员，深入开展“同心共建现代化四川”德阳行动，全年共开展专门协商、视察调研、民主监督166次，征集提案395件、立案354件，收集反映社情民意信息1126条、被全国政协和省政协采用数超过120条。全省政协学习会议、信息化建设推进会议及成德眉资联合协商会议等在德阳举办，先后5次在全省政协会议上作现场发言。相关专项工作得到领导肯定性批示31次，在《人民政协报》《四川政协报》等主流媒体报道68次，荣获全省政协新闻宣传工作先进单位，反映社情民意信息工作稳居全省前列。</t>
  </si>
  <si>
    <t>指标得分=77.4/77.4×100%*4=4分。</t>
  </si>
  <si>
    <t>绩效目标编制的细化、量化、可衡量方面需进一步加强。</t>
  </si>
  <si>
    <t>部分资金支付的时效性存在不足。</t>
  </si>
  <si>
    <t>≤77.4万元</t>
  </si>
  <si>
    <t>77.4万元</t>
  </si>
  <si>
    <t>委员集体调研视察项目</t>
  </si>
  <si>
    <t>目≥6个</t>
  </si>
  <si>
    <t>7个</t>
  </si>
  <si>
    <t>订阅委员报刊</t>
  </si>
  <si>
    <t>≥200份</t>
  </si>
  <si>
    <t>调研结果输出</t>
  </si>
  <si>
    <t>≥6份</t>
  </si>
  <si>
    <t>7份</t>
  </si>
  <si>
    <t>调研视察、协商等活动委员参与率</t>
  </si>
  <si>
    <t>指标得分=1/1×100%×10.4=10.4</t>
  </si>
  <si>
    <t>委员各项工作完成时限</t>
  </si>
  <si>
    <t>≤11月</t>
  </si>
  <si>
    <t>11月</t>
  </si>
  <si>
    <t>调研成果获市委市政府签批数</t>
  </si>
  <si>
    <t>政协委员满意度</t>
  </si>
  <si>
    <t>经全面梳理，该项目自评得分为89.6分。该项目经费有效保障了全市政协系统倾情倾力助推民生改善，协力提升人民群众获得感、幸福感、安全感。政协委员扎实开展商前调研，全面掌握情况、综合分析研判、科学建言资政，提升协商议政的质量和水平。2024年度组织委员深入调查研究，务实开展视察活动，提出各类意见建议百余条，形成高质量成果，为党委政府科学决策提供智力支持。</t>
  </si>
  <si>
    <t>绩效目标的设置存在不足，相关制度不够完善；资金支付时效性存在不足。</t>
  </si>
  <si>
    <t>加强财务人员业务能力提升，提高预算编制的完整性和准确性；持续完善制度机制；进一步加强资金支付及时性。</t>
  </si>
  <si>
    <t>驻会领导工作经费</t>
  </si>
  <si>
    <t>政协部分驻会领导（副主席，专委会主任、副主任）编制保留在原工作单位，相应工作经费也在原单位，该项目主要保障驻会领导学习、培训、办公、帮扶等工作经费的使用。</t>
  </si>
  <si>
    <t>及时有效保障驻会领导学习、培训、办公、帮扶等工作经费。</t>
  </si>
  <si>
    <t>指标得分=66/66×100%*4=4分。</t>
  </si>
  <si>
    <t>≤66万元</t>
  </si>
  <si>
    <t>66万元</t>
  </si>
  <si>
    <t>保障驻会领导人数</t>
  </si>
  <si>
    <t>≥15人</t>
  </si>
  <si>
    <t>25人</t>
  </si>
  <si>
    <t>指标得分=2/2×100%×3.9=3.9</t>
  </si>
  <si>
    <t>外出调研考察项目</t>
  </si>
  <si>
    <t>≥10次</t>
  </si>
  <si>
    <t>11次</t>
  </si>
  <si>
    <t>驻会领导正常工作保障率</t>
  </si>
  <si>
    <t>工作按时完成率</t>
  </si>
  <si>
    <t>驻会领导满意度</t>
  </si>
  <si>
    <t>经全面梳理，该项目自评得分为89.5分。2024年度及时有效保障驻会领导学习、培训、办公、帮扶等工作的开展。</t>
  </si>
  <si>
    <t>“德阳智慧政协”信息化平台建设</t>
  </si>
  <si>
    <t>德阳市政协信息中心</t>
  </si>
  <si>
    <t>为提升德阳市政协机关运转效率，充分发挥市政协委员主体作用，现着力构建以服务市政协和政协委员依法履职为中心、以提高工作水平为重点、以信息资源开发利用为主线、以基础建设为支撑、以标准规范和管理机制为保障，打造德阳市“智慧政协”信息化平台。
“智慧政协”信息化平台是为适应“互联网+”时代发展建设的的一个互联网数据中心，一个多功能平台与多种信息载体的大集成，即提案系统、社情民意系统、委员管理系统、委员履职系统、智能安防系统、电子政务系统、云会议系统。实现全流程自动化、信息化、无纸化。</t>
  </si>
  <si>
    <t>已构建起集提案系统、社情民意系统、委员管理系统、委员履职管理系统、智能安防系统、电子政务系统、云会议系统等为一体的信息化平台，实现全流程自动化、信息化、无纸化。</t>
  </si>
  <si>
    <t>《德阳市政协机关财务管理办法（试行）》（德市政协办〔2021〕8号）、德阳市“智慧政协”信息系统管理办法》（德市政协办〔2023〕16号）、《德阳市“智慧政协”会议系统终端使用管理办法》</t>
  </si>
  <si>
    <t>“智慧政协”建立在线写作提交平台，通过数字化工具和在线写作环境，促进委员之间的研究合作和思想碰撞。同时提供书籍资源、文档查询和在线讨论等功能。“智慧政协”通过整合政协官网、微信公众号和移动客户端等渠道，为委员提供在线履职的途径。委员可以通过这些平台进行社情民意反馈、“有事来协商”问题反映、远程视频协商等活动，有效实现了全过程人民民主在人民政协充分彰显。</t>
  </si>
  <si>
    <t>指标得分=34.75/34.75×100%*4=4分。</t>
  </si>
  <si>
    <t>≤34.75万元</t>
  </si>
  <si>
    <t>34.75万元</t>
  </si>
  <si>
    <t>建设内容数量</t>
  </si>
  <si>
    <t>=7个</t>
  </si>
  <si>
    <t>验收合格率</t>
  </si>
  <si>
    <t>平台故障解决时间</t>
  </si>
  <si>
    <t>≤24小时</t>
  </si>
  <si>
    <t>24小时</t>
  </si>
  <si>
    <t>促进委员履职</t>
  </si>
  <si>
    <t>政协委员、单位干部职工满意度</t>
  </si>
  <si>
    <t>经全面梳理，该项目自评得分为89.5分。从总体上看，德阳市“智慧政协“项目决策依据充分，绩效目标明确，资金使用和项目管理较规范，项目绩效完成情况较好。项目的实施有利于推进全市政协系统工作和政协委员履职平台互联互通、共建共享，更好释放人民政协专门协商机构效能，助推全市经济社会高质量发展。</t>
  </si>
  <si>
    <t>德阳文史资料编审印制费</t>
  </si>
  <si>
    <t>德阳市政协文史委</t>
  </si>
  <si>
    <t>宣传和展示中国共产党领导的多党合作和政治协商制度，宣传和展示政协历程、履职成果，搭建宣传政协理论，对外文化交流平台，充分发挥政协文史资料”存史、资政、育人“的重要作用。每年度编印两本文史资料书籍。</t>
  </si>
  <si>
    <t>完成《人民渠德阳建设者口述专辑》、《德阳文史简读九（德阳三国文化文史资料汇编）》设计制作及出版印刷，充分发挥政协文史资料”存史、资政、育人“的重要作用。</t>
  </si>
  <si>
    <t>《德阳市政协机关财务管理办法（试行）》（德市政协办〔2021〕8号）</t>
  </si>
  <si>
    <t>指标得分=27.5/27.5×100%*4=4分。</t>
  </si>
  <si>
    <t>≤27.5万元</t>
  </si>
  <si>
    <t>27.5万元</t>
  </si>
  <si>
    <t>文史资料编撰数量</t>
  </si>
  <si>
    <t>=2本</t>
  </si>
  <si>
    <t>2本</t>
  </si>
  <si>
    <t>印制册数</t>
  </si>
  <si>
    <t>≥1000册</t>
  </si>
  <si>
    <t>1000册</t>
  </si>
  <si>
    <t>印刷误差率</t>
  </si>
  <si>
    <t>≤0.05%</t>
  </si>
  <si>
    <t>印刷完成时限</t>
  </si>
  <si>
    <t>=1年</t>
  </si>
  <si>
    <t>1年</t>
  </si>
  <si>
    <t>市政协委员覆盖率</t>
  </si>
  <si>
    <t>文史资料使用者满意度</t>
  </si>
  <si>
    <t>经全面梳理，该项目自评得分为89.5分。本年度严格控制文史资料印刷费，共印制1000册。宣传和展示中国共产党领导的多党合作和政治协商制度，宣传和展示政协历程、履职成果，搭建宣传政协理论，对外文化脚力平台，充分发挥政协文史资料”存史、资政、育人“的重要作用。</t>
  </si>
  <si>
    <t>政协书画院工作经费</t>
  </si>
  <si>
    <t>德阳市政协书画院</t>
  </si>
  <si>
    <t>结余资金在年末退回，且预算执行率达到100%。</t>
  </si>
  <si>
    <t>立足政协职能，突出团结合作，凝聚共识的属性和特色，以书画为桥梁，广泛联系团结全市各级政协委员、政协工作者、各民主党派、人民团体以及社会各界的书画艺术人才，围绕扩大德阳对外交流，宣传德阳历史文化，促进成德眉资文化交融，助推同城化发展。</t>
  </si>
  <si>
    <t>开展书画交流、培训，宣传和展示中国共产党的多党合作，宣传和展示政协历程、履职成果。</t>
  </si>
  <si>
    <t>2024年，市政协书画院充分发挥了政协“人才荟萃、联系广泛、智力密集”优势，汇聚我市书画艺术精英，成功举办德阳市政协书画院“砥砺前行”书画展第四回，展示了德阳浓厚的文化底蕴与一方水土的自然韵味；参加成德眉资书画联展，为成德眉资一体化贡献了德阳力量。通过展会，有力地弘扬了中华优秀传统文化、进一步坚定了文化自信，为彰显德阳这座历史文化名城当代风采作出了积极贡献。</t>
  </si>
  <si>
    <t>指标得分=51.79/51.79×100%*4=4分。</t>
  </si>
  <si>
    <t>≤52万元</t>
  </si>
  <si>
    <t>预算偏离度为0.4%</t>
  </si>
  <si>
    <t>印制作品集</t>
  </si>
  <si>
    <t>≥500册</t>
  </si>
  <si>
    <t>500册</t>
  </si>
  <si>
    <t>外出学习考察交流次数</t>
  </si>
  <si>
    <t>≥6次</t>
  </si>
  <si>
    <t>6次</t>
  </si>
  <si>
    <t>作品集印刷误差率</t>
  </si>
  <si>
    <t>举办书画展时间</t>
  </si>
  <si>
    <t>6月</t>
  </si>
  <si>
    <t>书画活动观展人次</t>
  </si>
  <si>
    <t>≥1000人次</t>
  </si>
  <si>
    <t>服务对象满意度</t>
  </si>
  <si>
    <t>经全面梳理，该项目自评得分为89.5分。本年度有序开展书画交流、培训，有效宣传和展示了中国共产党的多党合作，宣传和展示了政协历程及履职成果。</t>
  </si>
  <si>
    <t>政协新春茶话会</t>
  </si>
  <si>
    <t>人民政协是爱国统一战线组织，两大主题是“团结和民主”，广泛凝聚共识、汇聚力量是我们的重要职责。举行新年茶话会，四大班子领导与各界英才欢聚一堂，迎新年、叙友情，商国是、话发展。</t>
  </si>
  <si>
    <t>2024年顺利举办新春茶话会，广泛凝聚共识、汇聚力量，四大班子领导与各界英才欢聚一堂，迎新年、叙友情，商国是、话发展。</t>
  </si>
  <si>
    <t>《德阳市市级机关会议费管理办法》（德委办〔2014〕61 号）、《德阳市政协机关财务管理办法（试行）》（德市政协办〔2021〕8号）、《德阳市政协2024年新春茶话会方案》</t>
  </si>
  <si>
    <t>指标得分=11.81/11.81×100%*4=4分。</t>
  </si>
  <si>
    <t>≤11.82万元</t>
  </si>
  <si>
    <t>预算偏离度为0.08%</t>
  </si>
  <si>
    <t>会议次数</t>
  </si>
  <si>
    <t>≥120人</t>
  </si>
  <si>
    <t>176人</t>
  </si>
  <si>
    <t>促进民主团结的效果</t>
  </si>
  <si>
    <t>参会对象满意度</t>
  </si>
  <si>
    <t>经全面梳理，该项目自评得分为89.5分。我办于2024年1月顺利举办新春茶话会，广泛凝聚共识、汇聚力量，四大班子领导与各界英才欢聚一堂，迎新年、叙友情，商国是、话发展。</t>
  </si>
  <si>
    <t>2024年度德阳市政协委员履职能力培训</t>
  </si>
  <si>
    <t>德阳市政协地联委</t>
  </si>
  <si>
    <t xml:space="preserve">深入领会党的二十大精神、二十届三中全会精神、习近平新时代中国特色社会主义思想以及习近平总书记关于加强和改进人民政协工作的重要思想及践行全过程人民民主重要论述，坚持团结和民主两大主题，提高政治协商、民主监督、参政议政水平，着力增强政治把握能力、调查研究能力、联系群众能力、合作共事能力，培育懂政协、会协商、善议政，守纪律、讲规矩、重品行的政协委员，推动政协工作高质量发展。
</t>
  </si>
  <si>
    <t>按照市委组织部培训要求，如期举办举办德阳市政协委员履职能力培训。通过此次培训，深入领会党的二十大精神、二十届三中全会精神、习近平新时代中国特色社会主义思想以及习近平总书记关于加强和改进人民政协工作的重要思想及践行全过程人民民主重要论述，坚持团结和民主两大主题，提高政治协商、民主监督、参政议政水平，着力增强政治把握能力、调查研究能力、联系群众能力、合作共事能力，培育懂政协、会协商、善议政，守纪律、讲规矩、重品行的政协委员。</t>
  </si>
  <si>
    <t>《德阳市市直机关培训费管理办法》（德市财行〔2018〕1号）、《德阳市政协机关财务管理办法（试行）》（德市政协办〔2021〕8号）</t>
  </si>
  <si>
    <t>指标得分=12.60/12.60×100%*4=4分。</t>
  </si>
  <si>
    <t>≤126020元</t>
  </si>
  <si>
    <t>126020元</t>
  </si>
  <si>
    <t>培训人数</t>
  </si>
  <si>
    <t>≥45人</t>
  </si>
  <si>
    <t>50人</t>
  </si>
  <si>
    <t>培训出勤率</t>
  </si>
  <si>
    <t>培训时长</t>
  </si>
  <si>
    <t>=5天</t>
  </si>
  <si>
    <t>5天</t>
  </si>
  <si>
    <t>培训结业率</t>
  </si>
  <si>
    <t>参训学员满意度</t>
  </si>
  <si>
    <t>经全面梳理，该项目自评得分为89.5分。2024年，按照市委组织部培训要求，如期举办举办德阳市政协委员履职能力培训。通过此次培训，深入领会党的二十大精神、二十届三中全会精神、习近平新时代中国特色社会主义思想以及习近平总书记关于加强和改进人民政协工作的重要思想及践行全过程人民民主重要论述，坚持团结和民主两大主题，提高政治协商、民主监督、参政议政水平，着力增强政治把握能力、调查研究能力、联系群众能力、合作共事能力，培育懂政协、会协商、善议政，守纪律、讲规矩、重品行的政协委员。</t>
  </si>
  <si>
    <t>“不忘来时路奋进新征程”书画展</t>
  </si>
  <si>
    <t>为贯彻落实习近平总书记来川视察重要指示精神，拟举办“不忘来时路 奋进新征程”书画展，为广大艺术家提供文艺创作和交流的舞台，凝聚广大艺术家的力量，用书法、绘画等多种艺术表现形式，讴歌德阳发展的火热实践，着力提升古蜀文化的影响力、德阳旅游吸引力、文旅产业竞争力。</t>
  </si>
  <si>
    <t>顺利举办“不忘来时路 奋进新征程”书画展，为广大艺术家提供文艺创作和交流的舞台，凝聚广大艺术家的力量，用书法、绘画等多种艺术表现形式，讴歌德阳发展的火热实践，着力提升古蜀文化的影响力、德阳旅游吸引力、文旅产业竞争力。</t>
  </si>
  <si>
    <t>《德阳市市级机关会议费管理办法》（德委办〔2014〕61 号）、《德阳市政协机关财务管理办法（试行）》（德市政协办〔2021〕8号）</t>
  </si>
  <si>
    <t>指标得分=19.8/19.8×100%*4=4分。</t>
  </si>
  <si>
    <t>≤19.8万元</t>
  </si>
  <si>
    <t>19.8万元</t>
  </si>
  <si>
    <t>举办活动场次</t>
  </si>
  <si>
    <t>=1场</t>
  </si>
  <si>
    <t>1场</t>
  </si>
  <si>
    <t>≥450册</t>
  </si>
  <si>
    <t>画展举办时间</t>
  </si>
  <si>
    <t>1500人次</t>
  </si>
  <si>
    <t>书画作品集使用者满意度</t>
  </si>
  <si>
    <t>经全面梳理，该项目自评得分为89.5分。顺利举办“不忘来时路 奋进新征程”书画展，为广大艺术家提供文艺创作和交流的舞台，凝聚广大艺术家的力量，用书法、绘画等多种艺术表现形式，讴歌德阳发展的火热实践，着力提升古蜀文化的影响力、德阳旅游吸引力、文旅产业竞争力。</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</si>
</sst>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DBNum2][$-804]General"/>
  </numFmts>
  <fonts count="45">
    <font>
      <sz val="11"/>
      <color indexed="8"/>
      <name val="宋体"/>
      <charset val="1"/>
      <scheme val="minor"/>
    </font>
    <font>
      <sz val="10"/>
      <color indexed="8"/>
      <name val="宋体"/>
      <charset val="134"/>
    </font>
    <font>
      <sz val="20"/>
      <color indexed="8"/>
      <name val="方正小标宋简体"/>
      <charset val="134"/>
    </font>
    <font>
      <b/>
      <sz val="10"/>
      <name val="宋体"/>
      <charset val="134"/>
    </font>
    <font>
      <b/>
      <sz val="10"/>
      <color indexed="8"/>
      <name val="宋体"/>
      <charset val="134"/>
    </font>
    <font>
      <sz val="10"/>
      <name val="宋体"/>
      <charset val="134"/>
    </font>
    <font>
      <b/>
      <sz val="10"/>
      <color indexed="8"/>
      <name val="方正黑体_GBK"/>
      <charset val="0"/>
    </font>
    <font>
      <sz val="10"/>
      <color indexed="8"/>
      <name val="方正黑体_GBK"/>
      <charset val="0"/>
    </font>
    <font>
      <b/>
      <sz val="10"/>
      <color indexed="9"/>
      <name val="方正黑体_GBK"/>
      <charset val="0"/>
    </font>
    <font>
      <sz val="10"/>
      <color indexed="8"/>
      <name val="方正仿宋_GBK"/>
      <charset val="0"/>
    </font>
    <font>
      <b/>
      <sz val="10"/>
      <name val="方正黑体_GBK"/>
      <charset val="0"/>
    </font>
    <font>
      <sz val="10"/>
      <name val="方正仿宋_GBK"/>
      <charset val="0"/>
    </font>
    <font>
      <b/>
      <sz val="10"/>
      <color indexed="8"/>
      <name val="方正仿宋_GBK"/>
      <charset val="0"/>
    </font>
    <font>
      <b/>
      <sz val="11"/>
      <color indexed="9"/>
      <name val="宋体"/>
      <charset val="134"/>
    </font>
    <font>
      <b/>
      <sz val="10"/>
      <color indexed="9"/>
      <name val="宋体"/>
      <charset val="134"/>
    </font>
    <font>
      <sz val="11"/>
      <color indexed="8"/>
      <name val="宋体"/>
      <charset val="134"/>
    </font>
    <font>
      <sz val="10"/>
      <color indexed="9"/>
      <name val="方正黑体_GBK"/>
      <charset val="0"/>
    </font>
    <font>
      <sz val="10"/>
      <color indexed="9"/>
      <name val="宋体"/>
      <charset val="134"/>
    </font>
    <font>
      <sz val="10"/>
      <color indexed="8"/>
      <name val="Times New Roman"/>
      <charset val="1"/>
    </font>
    <font>
      <sz val="10"/>
      <name val="方正黑体_GBK"/>
      <charset val="0"/>
    </font>
    <font>
      <sz val="10"/>
      <color indexed="22"/>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等线"/>
      <charset val="134"/>
    </font>
    <font>
      <sz val="10"/>
      <name val="Helv"/>
      <charset val="134"/>
    </font>
    <font>
      <sz val="12"/>
      <name val="宋体"/>
      <charset val="134"/>
    </font>
    <font>
      <sz val="10"/>
      <color indexed="8"/>
      <name val="仿宋_GB2312"/>
      <charset val="134"/>
    </font>
  </fonts>
  <fills count="39">
    <fill>
      <patternFill patternType="none"/>
    </fill>
    <fill>
      <patternFill patternType="gray125"/>
    </fill>
    <fill>
      <patternFill patternType="solid">
        <fgColor indexed="22"/>
        <bgColor indexed="64"/>
      </patternFill>
    </fill>
    <fill>
      <patternFill patternType="solid">
        <fgColor indexed="22"/>
        <bgColor indexed="9"/>
      </patternFill>
    </fill>
    <fill>
      <patternFill patternType="solid">
        <fgColor indexed="55"/>
        <bgColor indexed="64"/>
      </patternFill>
    </fill>
    <fill>
      <patternFill patternType="solid">
        <fgColor indexed="16"/>
        <bgColor indexed="64"/>
      </patternFill>
    </fill>
    <fill>
      <patternFill patternType="solid">
        <fgColor indexed="58"/>
        <bgColor indexed="64"/>
      </patternFill>
    </fill>
    <fill>
      <patternFill patternType="solid">
        <fgColor indexed="4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style="thin">
        <color auto="1"/>
      </right>
      <top style="thin">
        <color auto="1"/>
      </top>
      <bottom/>
      <diagonal/>
    </border>
    <border>
      <left style="thin">
        <color auto="1"/>
      </left>
      <right/>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1" fillId="0" borderId="0" applyFont="0" applyFill="0" applyBorder="0" applyAlignment="0" applyProtection="0">
      <alignment vertical="center"/>
    </xf>
    <xf numFmtId="44" fontId="21" fillId="0" borderId="0" applyFont="0" applyFill="0" applyBorder="0" applyAlignment="0" applyProtection="0">
      <alignment vertical="center"/>
    </xf>
    <xf numFmtId="9" fontId="21" fillId="0" borderId="0" applyFont="0" applyFill="0" applyBorder="0" applyAlignment="0" applyProtection="0">
      <alignment vertical="center"/>
    </xf>
    <xf numFmtId="41" fontId="21" fillId="0" borderId="0" applyFont="0" applyFill="0" applyBorder="0" applyAlignment="0" applyProtection="0">
      <alignment vertical="center"/>
    </xf>
    <xf numFmtId="42" fontId="21"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1" fillId="8" borderId="16"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7" applyNumberFormat="0" applyFill="0" applyAlignment="0" applyProtection="0">
      <alignment vertical="center"/>
    </xf>
    <xf numFmtId="0" fontId="28" fillId="0" borderId="17" applyNumberFormat="0" applyFill="0" applyAlignment="0" applyProtection="0">
      <alignment vertical="center"/>
    </xf>
    <xf numFmtId="0" fontId="29" fillId="0" borderId="18" applyNumberFormat="0" applyFill="0" applyAlignment="0" applyProtection="0">
      <alignment vertical="center"/>
    </xf>
    <xf numFmtId="0" fontId="29" fillId="0" borderId="0" applyNumberFormat="0" applyFill="0" applyBorder="0" applyAlignment="0" applyProtection="0">
      <alignment vertical="center"/>
    </xf>
    <xf numFmtId="0" fontId="30" fillId="9" borderId="19" applyNumberFormat="0" applyAlignment="0" applyProtection="0">
      <alignment vertical="center"/>
    </xf>
    <xf numFmtId="0" fontId="31" fillId="10" borderId="20" applyNumberFormat="0" applyAlignment="0" applyProtection="0">
      <alignment vertical="center"/>
    </xf>
    <xf numFmtId="0" fontId="32" fillId="10" borderId="19" applyNumberFormat="0" applyAlignment="0" applyProtection="0">
      <alignment vertical="center"/>
    </xf>
    <xf numFmtId="0" fontId="33" fillId="11" borderId="21" applyNumberFormat="0" applyAlignment="0" applyProtection="0">
      <alignment vertical="center"/>
    </xf>
    <xf numFmtId="0" fontId="34" fillId="0" borderId="22" applyNumberFormat="0" applyFill="0" applyAlignment="0" applyProtection="0">
      <alignment vertical="center"/>
    </xf>
    <xf numFmtId="0" fontId="35" fillId="0" borderId="23" applyNumberFormat="0" applyFill="0" applyAlignment="0" applyProtection="0">
      <alignment vertical="center"/>
    </xf>
    <xf numFmtId="0" fontId="36" fillId="12" borderId="0" applyNumberFormat="0" applyBorder="0" applyAlignment="0" applyProtection="0">
      <alignment vertical="center"/>
    </xf>
    <xf numFmtId="0" fontId="37" fillId="13" borderId="0" applyNumberFormat="0" applyBorder="0" applyAlignment="0" applyProtection="0">
      <alignment vertical="center"/>
    </xf>
    <xf numFmtId="0" fontId="38" fillId="14" borderId="0" applyNumberFormat="0" applyBorder="0" applyAlignment="0" applyProtection="0">
      <alignment vertical="center"/>
    </xf>
    <xf numFmtId="0" fontId="39"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40" fillId="32" borderId="0" applyNumberFormat="0" applyBorder="0" applyAlignment="0" applyProtection="0">
      <alignment vertical="center"/>
    </xf>
    <xf numFmtId="0" fontId="40" fillId="33" borderId="0" applyNumberFormat="0" applyBorder="0" applyAlignment="0" applyProtection="0">
      <alignment vertical="center"/>
    </xf>
    <xf numFmtId="0" fontId="39" fillId="34" borderId="0" applyNumberFormat="0" applyBorder="0" applyAlignment="0" applyProtection="0">
      <alignment vertical="center"/>
    </xf>
    <xf numFmtId="0" fontId="39" fillId="35" borderId="0" applyNumberFormat="0" applyBorder="0" applyAlignment="0" applyProtection="0">
      <alignment vertical="center"/>
    </xf>
    <xf numFmtId="0" fontId="40" fillId="36" borderId="0" applyNumberFormat="0" applyBorder="0" applyAlignment="0" applyProtection="0">
      <alignment vertical="center"/>
    </xf>
    <xf numFmtId="0" fontId="40" fillId="37" borderId="0" applyNumberFormat="0" applyBorder="0" applyAlignment="0" applyProtection="0">
      <alignment vertical="center"/>
    </xf>
    <xf numFmtId="0" fontId="39" fillId="38" borderId="0" applyNumberFormat="0" applyBorder="0" applyAlignment="0" applyProtection="0">
      <alignment vertical="center"/>
    </xf>
    <xf numFmtId="0" fontId="41" fillId="0" borderId="0">
      <alignment vertical="center"/>
    </xf>
    <xf numFmtId="0" fontId="42" fillId="0" borderId="0"/>
    <xf numFmtId="0" fontId="43" fillId="0" borderId="0">
      <alignment vertical="center"/>
    </xf>
  </cellStyleXfs>
  <cellXfs count="143">
    <xf numFmtId="0" fontId="0" fillId="0" borderId="0" xfId="0" applyFont="1">
      <alignment vertical="center"/>
    </xf>
    <xf numFmtId="0" fontId="1" fillId="0" borderId="0" xfId="0" applyFont="1" applyFill="1" applyBorder="1" applyAlignment="1">
      <alignment vertical="center"/>
    </xf>
    <xf numFmtId="0" fontId="1" fillId="0" borderId="0" xfId="49" applyFont="1" applyFill="1" applyBorder="1" applyAlignment="1">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0" fontId="2" fillId="0" borderId="0" xfId="0" applyFont="1" applyFill="1" applyBorder="1" applyAlignment="1">
      <alignment horizontal="center" vertical="center" wrapText="1"/>
    </xf>
    <xf numFmtId="0" fontId="3" fillId="2" borderId="1" xfId="49" applyFont="1" applyFill="1" applyBorder="1" applyAlignment="1">
      <alignment horizontal="left" vertical="center" wrapText="1"/>
    </xf>
    <xf numFmtId="0" fontId="1" fillId="0" borderId="1" xfId="49" applyFont="1" applyFill="1" applyBorder="1" applyAlignment="1">
      <alignment horizontal="center" vertical="center" wrapText="1"/>
    </xf>
    <xf numFmtId="0" fontId="4" fillId="2" borderId="1" xfId="49" applyFont="1" applyFill="1" applyBorder="1" applyAlignment="1">
      <alignment horizontal="left" vertical="center" wrapText="1"/>
    </xf>
    <xf numFmtId="0" fontId="4" fillId="2" borderId="1" xfId="49" applyFont="1" applyFill="1" applyBorder="1" applyAlignment="1">
      <alignment horizontal="center" vertical="center" wrapText="1"/>
    </xf>
    <xf numFmtId="0" fontId="3" fillId="3" borderId="1" xfId="49" applyFont="1" applyFill="1" applyBorder="1" applyAlignment="1">
      <alignment horizontal="center" vertical="center" shrinkToFit="1"/>
    </xf>
    <xf numFmtId="0" fontId="5" fillId="2" borderId="1" xfId="0" applyFont="1" applyFill="1" applyBorder="1" applyAlignment="1">
      <alignment horizontal="center" vertical="center" shrinkToFit="1"/>
    </xf>
    <xf numFmtId="43" fontId="4" fillId="2" borderId="1" xfId="1" applyFont="1" applyFill="1" applyBorder="1" applyAlignment="1">
      <alignment horizontal="center" vertical="center" wrapText="1"/>
    </xf>
    <xf numFmtId="43" fontId="1" fillId="2" borderId="1" xfId="1" applyFont="1" applyFill="1" applyBorder="1" applyAlignment="1">
      <alignment horizontal="right" vertical="center" wrapText="1"/>
    </xf>
    <xf numFmtId="0" fontId="5" fillId="2" borderId="1" xfId="49" applyFont="1" applyFill="1" applyBorder="1" applyAlignment="1">
      <alignment horizontal="center" vertical="center" shrinkToFit="1"/>
    </xf>
    <xf numFmtId="0" fontId="1" fillId="0" borderId="1" xfId="49" applyFont="1" applyFill="1" applyBorder="1" applyAlignment="1">
      <alignment horizontal="left" vertical="center" wrapText="1"/>
    </xf>
    <xf numFmtId="0" fontId="4" fillId="2" borderId="2" xfId="49" applyFont="1" applyFill="1" applyBorder="1" applyAlignment="1">
      <alignment horizontal="left" vertical="center" wrapText="1"/>
    </xf>
    <xf numFmtId="0" fontId="4" fillId="2" borderId="3" xfId="49" applyFont="1" applyFill="1" applyBorder="1" applyAlignment="1">
      <alignment horizontal="left" vertical="center" wrapText="1"/>
    </xf>
    <xf numFmtId="0" fontId="1" fillId="2" borderId="4" xfId="49" applyFont="1" applyFill="1" applyBorder="1" applyAlignment="1">
      <alignment horizontal="left" vertical="center" wrapText="1"/>
    </xf>
    <xf numFmtId="0" fontId="1" fillId="0" borderId="4" xfId="49" applyFont="1" applyFill="1" applyBorder="1" applyAlignment="1">
      <alignment horizontal="left" vertical="center" wrapText="1"/>
    </xf>
    <xf numFmtId="0" fontId="4" fillId="2" borderId="5" xfId="49" applyFont="1" applyFill="1" applyBorder="1" applyAlignment="1">
      <alignment horizontal="left" vertical="center" wrapText="1"/>
    </xf>
    <xf numFmtId="0" fontId="4" fillId="2" borderId="6" xfId="49" applyFont="1" applyFill="1" applyBorder="1" applyAlignment="1">
      <alignment horizontal="left" vertical="center" wrapText="1"/>
    </xf>
    <xf numFmtId="0" fontId="1" fillId="2" borderId="0" xfId="49" applyFont="1" applyFill="1" applyBorder="1" applyAlignment="1">
      <alignment vertical="center"/>
    </xf>
    <xf numFmtId="0" fontId="4"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9" fillId="2" borderId="1" xfId="0" applyFont="1" applyFill="1" applyBorder="1" applyAlignment="1">
      <alignment horizontal="left" vertical="center" wrapText="1"/>
    </xf>
    <xf numFmtId="0" fontId="10" fillId="2" borderId="11" xfId="0" applyFont="1" applyFill="1" applyBorder="1" applyAlignment="1">
      <alignment horizontal="left" vertical="center" wrapText="1"/>
    </xf>
    <xf numFmtId="0" fontId="1" fillId="2" borderId="12"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0" fillId="2" borderId="5" xfId="0" applyFont="1" applyFill="1" applyBorder="1" applyAlignment="1">
      <alignment horizontal="left" vertical="center" wrapText="1"/>
    </xf>
    <xf numFmtId="0" fontId="4" fillId="2" borderId="10"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0" borderId="10"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10" xfId="0" applyFont="1" applyFill="1" applyBorder="1" applyAlignment="1">
      <alignment horizontal="center" vertical="center" wrapText="1"/>
    </xf>
    <xf numFmtId="0" fontId="1" fillId="2" borderId="10" xfId="0" applyFont="1" applyFill="1" applyBorder="1" applyAlignment="1">
      <alignment horizontal="left" vertical="center" wrapText="1"/>
    </xf>
    <xf numFmtId="0" fontId="1" fillId="2" borderId="1" xfId="0" applyFont="1" applyFill="1" applyBorder="1" applyAlignment="1">
      <alignment horizontal="left" vertical="center" wrapText="1"/>
    </xf>
    <xf numFmtId="49" fontId="1" fillId="2" borderId="10" xfId="0" applyNumberFormat="1" applyFont="1" applyFill="1" applyBorder="1" applyAlignment="1">
      <alignment horizontal="center" vertical="center" wrapText="1"/>
    </xf>
    <xf numFmtId="0" fontId="4" fillId="2" borderId="12" xfId="0" applyFont="1" applyFill="1" applyBorder="1" applyAlignment="1">
      <alignment horizontal="center" vertical="center" wrapText="1"/>
    </xf>
    <xf numFmtId="0" fontId="1" fillId="2" borderId="12" xfId="0" applyFont="1" applyFill="1" applyBorder="1" applyAlignment="1">
      <alignment horizontal="left" vertical="center" wrapText="1"/>
    </xf>
    <xf numFmtId="49" fontId="1" fillId="2" borderId="12" xfId="0" applyNumberFormat="1" applyFont="1" applyFill="1" applyBorder="1" applyAlignment="1">
      <alignment horizontal="center" vertical="center" wrapText="1"/>
    </xf>
    <xf numFmtId="0" fontId="5" fillId="0" borderId="1" xfId="49" applyFont="1" applyFill="1" applyBorder="1" applyAlignment="1">
      <alignment horizontal="left" vertical="center"/>
    </xf>
    <xf numFmtId="0" fontId="4" fillId="2" borderId="10" xfId="49" applyFont="1" applyFill="1" applyBorder="1" applyAlignment="1">
      <alignment horizontal="left" vertical="center" wrapText="1"/>
    </xf>
    <xf numFmtId="0" fontId="12" fillId="0" borderId="0" xfId="0" applyFont="1" applyFill="1" applyBorder="1" applyAlignment="1">
      <alignment horizontal="left" vertical="center" wrapText="1"/>
    </xf>
    <xf numFmtId="0" fontId="1"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43" fontId="1" fillId="0" borderId="1" xfId="1" applyFont="1" applyBorder="1" applyAlignment="1">
      <alignment horizontal="right" vertical="center" wrapText="1"/>
    </xf>
    <xf numFmtId="0" fontId="1" fillId="0" borderId="7" xfId="49" applyFont="1" applyFill="1" applyBorder="1" applyAlignment="1">
      <alignment horizontal="left" vertical="center" wrapText="1"/>
    </xf>
    <xf numFmtId="0" fontId="4" fillId="4" borderId="1"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13" fillId="5" borderId="1" xfId="0" applyFont="1" applyFill="1" applyBorder="1" applyAlignment="1">
      <alignment horizontal="center" vertical="center"/>
    </xf>
    <xf numFmtId="0" fontId="14" fillId="6" borderId="1" xfId="0" applyFont="1" applyFill="1" applyBorder="1" applyAlignment="1">
      <alignment horizontal="center" vertical="center" wrapText="1"/>
    </xf>
    <xf numFmtId="0" fontId="10" fillId="2" borderId="0" xfId="0" applyFont="1" applyFill="1" applyBorder="1" applyAlignment="1">
      <alignment horizontal="left" vertical="center" wrapText="1"/>
    </xf>
    <xf numFmtId="0" fontId="10" fillId="2" borderId="9"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0" borderId="1" xfId="0" applyFont="1" applyFill="1" applyBorder="1" applyAlignment="1">
      <alignment horizontal="center" vertical="center"/>
    </xf>
    <xf numFmtId="0" fontId="10" fillId="2" borderId="14" xfId="0" applyFont="1" applyFill="1" applyBorder="1" applyAlignment="1">
      <alignment horizontal="left" vertical="center" wrapText="1"/>
    </xf>
    <xf numFmtId="0" fontId="10" fillId="2" borderId="6" xfId="0" applyFont="1" applyFill="1" applyBorder="1" applyAlignment="1">
      <alignment horizontal="left" vertical="center" wrapText="1"/>
    </xf>
    <xf numFmtId="0" fontId="8" fillId="6" borderId="8"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10" fontId="9" fillId="0" borderId="1" xfId="3" applyNumberFormat="1" applyFont="1" applyBorder="1" applyAlignment="1">
      <alignment horizontal="center" vertical="center" wrapText="1"/>
    </xf>
    <xf numFmtId="9" fontId="9" fillId="0" borderId="1" xfId="0" applyNumberFormat="1" applyFont="1" applyFill="1" applyBorder="1" applyAlignment="1">
      <alignment horizontal="center" vertical="center" wrapText="1"/>
    </xf>
    <xf numFmtId="0" fontId="15" fillId="0" borderId="1" xfId="0" applyFont="1" applyFill="1" applyBorder="1" applyAlignment="1">
      <alignment vertical="center"/>
    </xf>
    <xf numFmtId="0" fontId="4" fillId="2" borderId="1" xfId="49" applyFont="1" applyFill="1" applyBorder="1" applyAlignment="1">
      <alignment horizontal="center" vertical="center"/>
    </xf>
    <xf numFmtId="43" fontId="1" fillId="2" borderId="1" xfId="1" applyFont="1" applyFill="1" applyBorder="1" applyAlignment="1">
      <alignment vertical="center" wrapText="1"/>
    </xf>
    <xf numFmtId="0" fontId="4" fillId="4" borderId="7"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16" fillId="5" borderId="1"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16" fillId="6" borderId="1"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8"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176" fontId="1"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xf>
    <xf numFmtId="0" fontId="5" fillId="0" borderId="1" xfId="0" applyFont="1" applyFill="1" applyBorder="1" applyAlignment="1">
      <alignment vertical="center"/>
    </xf>
    <xf numFmtId="0" fontId="5" fillId="0" borderId="1" xfId="51" applyFont="1" applyFill="1" applyBorder="1" applyAlignment="1">
      <alignment vertical="center" wrapText="1"/>
    </xf>
    <xf numFmtId="0" fontId="17" fillId="6" borderId="12"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20" fillId="2" borderId="12" xfId="0" applyFont="1" applyFill="1" applyBorder="1" applyAlignment="1">
      <alignment horizontal="center" vertical="center" wrapText="1"/>
    </xf>
    <xf numFmtId="0" fontId="1" fillId="0" borderId="10" xfId="0" applyFont="1" applyFill="1" applyBorder="1" applyAlignment="1">
      <alignment horizontal="left" vertical="center" wrapText="1"/>
    </xf>
    <xf numFmtId="0" fontId="1" fillId="0" borderId="13" xfId="0" applyFont="1" applyFill="1" applyBorder="1" applyAlignment="1">
      <alignment horizontal="left" vertical="center" wrapText="1"/>
    </xf>
    <xf numFmtId="0" fontId="18" fillId="0" borderId="1" xfId="0" applyFont="1" applyFill="1" applyBorder="1" applyAlignment="1">
      <alignment horizontal="justify" vertical="center" wrapText="1"/>
    </xf>
    <xf numFmtId="0" fontId="1" fillId="0" borderId="1" xfId="0" applyFont="1" applyFill="1" applyBorder="1" applyAlignment="1">
      <alignment vertical="center" wrapText="1"/>
    </xf>
    <xf numFmtId="0" fontId="1" fillId="0" borderId="4" xfId="0" applyFont="1" applyFill="1" applyBorder="1" applyAlignment="1">
      <alignment vertical="center" wrapText="1"/>
    </xf>
    <xf numFmtId="0" fontId="5" fillId="0" borderId="1"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1" xfId="0" applyFont="1" applyFill="1" applyBorder="1" applyAlignment="1">
      <alignment vertical="center" wrapText="1"/>
    </xf>
    <xf numFmtId="0" fontId="1" fillId="0" borderId="2" xfId="0" applyFont="1" applyFill="1" applyBorder="1" applyAlignment="1">
      <alignment horizontal="left" vertical="center" wrapText="1"/>
    </xf>
    <xf numFmtId="0" fontId="1" fillId="0" borderId="15" xfId="0" applyFont="1" applyFill="1" applyBorder="1" applyAlignment="1">
      <alignment horizontal="left" vertical="center" wrapText="1"/>
    </xf>
    <xf numFmtId="0" fontId="1" fillId="0" borderId="11" xfId="0" applyFont="1" applyFill="1" applyBorder="1" applyAlignment="1">
      <alignment horizontal="left" vertical="center" wrapText="1"/>
    </xf>
    <xf numFmtId="0" fontId="1" fillId="0" borderId="10"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1" fillId="0" borderId="13"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2" borderId="1" xfId="49" applyFont="1" applyFill="1" applyBorder="1" applyAlignment="1">
      <alignment horizontal="center" vertical="center" wrapText="1"/>
    </xf>
    <xf numFmtId="0" fontId="6" fillId="4" borderId="1" xfId="0" applyFont="1" applyFill="1" applyBorder="1" applyAlignment="1">
      <alignment horizontal="center" vertical="center" wrapText="1"/>
    </xf>
    <xf numFmtId="0" fontId="5" fillId="0" borderId="8" xfId="0" applyFont="1" applyFill="1" applyBorder="1" applyAlignment="1">
      <alignment horizontal="left" vertical="center" wrapText="1"/>
    </xf>
    <xf numFmtId="0" fontId="5" fillId="0" borderId="1" xfId="50" applyFont="1" applyFill="1" applyBorder="1" applyAlignment="1">
      <alignment vertical="center" wrapText="1"/>
    </xf>
    <xf numFmtId="0" fontId="1" fillId="0" borderId="3"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1" fillId="0" borderId="8" xfId="49" applyFont="1" applyFill="1" applyBorder="1" applyAlignment="1">
      <alignment horizontal="left" vertical="center" wrapText="1"/>
    </xf>
    <xf numFmtId="0" fontId="1" fillId="0" borderId="1" xfId="0" applyFont="1" applyFill="1" applyBorder="1" applyAlignment="1">
      <alignment vertical="center"/>
    </xf>
    <xf numFmtId="0" fontId="11" fillId="0" borderId="1" xfId="0" applyFont="1" applyFill="1" applyBorder="1" applyAlignment="1">
      <alignment horizontal="center" vertical="center" wrapText="1"/>
    </xf>
    <xf numFmtId="0" fontId="5" fillId="0" borderId="1" xfId="49" applyFont="1" applyFill="1" applyBorder="1" applyAlignment="1">
      <alignment horizontal="left" vertical="center" wrapText="1"/>
    </xf>
    <xf numFmtId="0" fontId="3" fillId="2" borderId="1" xfId="0" applyFont="1" applyFill="1" applyBorder="1" applyAlignment="1">
      <alignment horizontal="left" vertical="center" wrapText="1"/>
    </xf>
    <xf numFmtId="10" fontId="9" fillId="0" borderId="1" xfId="0" applyNumberFormat="1" applyFont="1" applyFill="1" applyBorder="1" applyAlignment="1">
      <alignment horizontal="center" vertical="center" wrapText="1"/>
    </xf>
    <xf numFmtId="0" fontId="3" fillId="2" borderId="1" xfId="0" applyFont="1" applyFill="1" applyBorder="1" applyAlignment="1">
      <alignment vertical="center" wrapText="1"/>
    </xf>
    <xf numFmtId="0" fontId="9" fillId="2" borderId="12" xfId="0" applyFont="1" applyFill="1" applyBorder="1" applyAlignment="1">
      <alignment horizontal="center" vertical="center" wrapText="1"/>
    </xf>
    <xf numFmtId="0" fontId="1" fillId="0" borderId="1" xfId="49" applyFont="1" applyFill="1" applyBorder="1" applyAlignment="1">
      <alignment horizontal="left" vertical="top" wrapText="1"/>
    </xf>
    <xf numFmtId="0" fontId="1" fillId="0" borderId="5" xfId="0" applyFont="1" applyFill="1" applyBorder="1" applyAlignment="1">
      <alignment horizontal="left" vertical="center" wrapText="1"/>
    </xf>
    <xf numFmtId="0" fontId="1" fillId="0" borderId="14"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 fillId="0" borderId="0" xfId="0" applyFont="1">
      <alignment vertical="center"/>
    </xf>
    <xf numFmtId="0" fontId="14" fillId="6" borderId="1" xfId="0" applyFont="1" applyFill="1" applyBorder="1" applyAlignment="1">
      <alignment horizontal="left" vertical="center" wrapText="1"/>
    </xf>
    <xf numFmtId="0" fontId="9" fillId="0" borderId="1" xfId="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附件4：项目支出自评表" xfId="49"/>
    <cellStyle name="常规_部门项目安排情况表--4-5日改" xfId="50"/>
    <cellStyle name="常规_绩效考评指标(4.1）"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xdr:col>
      <xdr:colOff>0</xdr:colOff>
      <xdr:row>57</xdr:row>
      <xdr:rowOff>0</xdr:rowOff>
    </xdr:from>
    <xdr:to>
      <xdr:col>1</xdr:col>
      <xdr:colOff>0</xdr:colOff>
      <xdr:row>57</xdr:row>
      <xdr:rowOff>0</xdr:rowOff>
    </xdr:to>
    <xdr:sp>
      <xdr:nvSpPr>
        <xdr:cNvPr id="242" name="Line 1"/>
        <xdr:cNvSpPr/>
      </xdr:nvSpPr>
      <xdr:spPr>
        <a:xfrm>
          <a:off x="685800" y="572547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57</xdr:row>
      <xdr:rowOff>0</xdr:rowOff>
    </xdr:from>
    <xdr:to>
      <xdr:col>1</xdr:col>
      <xdr:colOff>0</xdr:colOff>
      <xdr:row>57</xdr:row>
      <xdr:rowOff>0</xdr:rowOff>
    </xdr:to>
    <xdr:sp>
      <xdr:nvSpPr>
        <xdr:cNvPr id="243" name="Line 2"/>
        <xdr:cNvSpPr/>
      </xdr:nvSpPr>
      <xdr:spPr>
        <a:xfrm>
          <a:off x="685800" y="572547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57</xdr:row>
      <xdr:rowOff>0</xdr:rowOff>
    </xdr:from>
    <xdr:to>
      <xdr:col>1</xdr:col>
      <xdr:colOff>0</xdr:colOff>
      <xdr:row>57</xdr:row>
      <xdr:rowOff>0</xdr:rowOff>
    </xdr:to>
    <xdr:sp>
      <xdr:nvSpPr>
        <xdr:cNvPr id="244" name="Line 3"/>
        <xdr:cNvSpPr/>
      </xdr:nvSpPr>
      <xdr:spPr>
        <a:xfrm>
          <a:off x="685800" y="572547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57</xdr:row>
      <xdr:rowOff>0</xdr:rowOff>
    </xdr:from>
    <xdr:to>
      <xdr:col>1</xdr:col>
      <xdr:colOff>0</xdr:colOff>
      <xdr:row>57</xdr:row>
      <xdr:rowOff>0</xdr:rowOff>
    </xdr:to>
    <xdr:sp>
      <xdr:nvSpPr>
        <xdr:cNvPr id="245" name="Line 5"/>
        <xdr:cNvSpPr/>
      </xdr:nvSpPr>
      <xdr:spPr>
        <a:xfrm>
          <a:off x="685800" y="572547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57</xdr:row>
      <xdr:rowOff>0</xdr:rowOff>
    </xdr:from>
    <xdr:to>
      <xdr:col>1</xdr:col>
      <xdr:colOff>0</xdr:colOff>
      <xdr:row>57</xdr:row>
      <xdr:rowOff>0</xdr:rowOff>
    </xdr:to>
    <xdr:sp>
      <xdr:nvSpPr>
        <xdr:cNvPr id="246" name="Line 1"/>
        <xdr:cNvSpPr/>
      </xdr:nvSpPr>
      <xdr:spPr>
        <a:xfrm>
          <a:off x="685800" y="572547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57</xdr:row>
      <xdr:rowOff>0</xdr:rowOff>
    </xdr:from>
    <xdr:to>
      <xdr:col>1</xdr:col>
      <xdr:colOff>0</xdr:colOff>
      <xdr:row>57</xdr:row>
      <xdr:rowOff>0</xdr:rowOff>
    </xdr:to>
    <xdr:sp>
      <xdr:nvSpPr>
        <xdr:cNvPr id="247" name="Line 2"/>
        <xdr:cNvSpPr/>
      </xdr:nvSpPr>
      <xdr:spPr>
        <a:xfrm>
          <a:off x="685800" y="572547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57</xdr:row>
      <xdr:rowOff>0</xdr:rowOff>
    </xdr:from>
    <xdr:to>
      <xdr:col>1</xdr:col>
      <xdr:colOff>0</xdr:colOff>
      <xdr:row>57</xdr:row>
      <xdr:rowOff>0</xdr:rowOff>
    </xdr:to>
    <xdr:sp>
      <xdr:nvSpPr>
        <xdr:cNvPr id="248" name="Line 3"/>
        <xdr:cNvSpPr/>
      </xdr:nvSpPr>
      <xdr:spPr>
        <a:xfrm>
          <a:off x="685800" y="572547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57</xdr:row>
      <xdr:rowOff>0</xdr:rowOff>
    </xdr:from>
    <xdr:to>
      <xdr:col>1</xdr:col>
      <xdr:colOff>0</xdr:colOff>
      <xdr:row>57</xdr:row>
      <xdr:rowOff>0</xdr:rowOff>
    </xdr:to>
    <xdr:sp>
      <xdr:nvSpPr>
        <xdr:cNvPr id="249" name="Line 5"/>
        <xdr:cNvSpPr/>
      </xdr:nvSpPr>
      <xdr:spPr>
        <a:xfrm>
          <a:off x="685800" y="572547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57</xdr:row>
      <xdr:rowOff>0</xdr:rowOff>
    </xdr:from>
    <xdr:to>
      <xdr:col>1</xdr:col>
      <xdr:colOff>0</xdr:colOff>
      <xdr:row>57</xdr:row>
      <xdr:rowOff>0</xdr:rowOff>
    </xdr:to>
    <xdr:sp>
      <xdr:nvSpPr>
        <xdr:cNvPr id="250" name="Line 1"/>
        <xdr:cNvSpPr/>
      </xdr:nvSpPr>
      <xdr:spPr>
        <a:xfrm>
          <a:off x="685800" y="572547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57</xdr:row>
      <xdr:rowOff>0</xdr:rowOff>
    </xdr:from>
    <xdr:to>
      <xdr:col>1</xdr:col>
      <xdr:colOff>0</xdr:colOff>
      <xdr:row>57</xdr:row>
      <xdr:rowOff>0</xdr:rowOff>
    </xdr:to>
    <xdr:sp>
      <xdr:nvSpPr>
        <xdr:cNvPr id="251" name="Line 2"/>
        <xdr:cNvSpPr/>
      </xdr:nvSpPr>
      <xdr:spPr>
        <a:xfrm>
          <a:off x="685800" y="572547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57</xdr:row>
      <xdr:rowOff>0</xdr:rowOff>
    </xdr:from>
    <xdr:to>
      <xdr:col>1</xdr:col>
      <xdr:colOff>0</xdr:colOff>
      <xdr:row>57</xdr:row>
      <xdr:rowOff>0</xdr:rowOff>
    </xdr:to>
    <xdr:sp>
      <xdr:nvSpPr>
        <xdr:cNvPr id="252" name="Line 3"/>
        <xdr:cNvSpPr/>
      </xdr:nvSpPr>
      <xdr:spPr>
        <a:xfrm>
          <a:off x="685800" y="572547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57</xdr:row>
      <xdr:rowOff>0</xdr:rowOff>
    </xdr:from>
    <xdr:to>
      <xdr:col>1</xdr:col>
      <xdr:colOff>0</xdr:colOff>
      <xdr:row>57</xdr:row>
      <xdr:rowOff>0</xdr:rowOff>
    </xdr:to>
    <xdr:sp>
      <xdr:nvSpPr>
        <xdr:cNvPr id="253" name="Line 5"/>
        <xdr:cNvSpPr/>
      </xdr:nvSpPr>
      <xdr:spPr>
        <a:xfrm>
          <a:off x="685800" y="572547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57</xdr:row>
      <xdr:rowOff>0</xdr:rowOff>
    </xdr:from>
    <xdr:to>
      <xdr:col>1</xdr:col>
      <xdr:colOff>0</xdr:colOff>
      <xdr:row>57</xdr:row>
      <xdr:rowOff>0</xdr:rowOff>
    </xdr:to>
    <xdr:sp>
      <xdr:nvSpPr>
        <xdr:cNvPr id="254" name="Line 1"/>
        <xdr:cNvSpPr/>
      </xdr:nvSpPr>
      <xdr:spPr>
        <a:xfrm>
          <a:off x="685800" y="572547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57</xdr:row>
      <xdr:rowOff>0</xdr:rowOff>
    </xdr:from>
    <xdr:to>
      <xdr:col>1</xdr:col>
      <xdr:colOff>0</xdr:colOff>
      <xdr:row>57</xdr:row>
      <xdr:rowOff>0</xdr:rowOff>
    </xdr:to>
    <xdr:sp>
      <xdr:nvSpPr>
        <xdr:cNvPr id="255" name="Line 2"/>
        <xdr:cNvSpPr/>
      </xdr:nvSpPr>
      <xdr:spPr>
        <a:xfrm>
          <a:off x="685800" y="572547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57</xdr:row>
      <xdr:rowOff>0</xdr:rowOff>
    </xdr:from>
    <xdr:to>
      <xdr:col>1</xdr:col>
      <xdr:colOff>0</xdr:colOff>
      <xdr:row>57</xdr:row>
      <xdr:rowOff>0</xdr:rowOff>
    </xdr:to>
    <xdr:sp>
      <xdr:nvSpPr>
        <xdr:cNvPr id="256" name="Line 3"/>
        <xdr:cNvSpPr/>
      </xdr:nvSpPr>
      <xdr:spPr>
        <a:xfrm>
          <a:off x="685800" y="572547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57</xdr:row>
      <xdr:rowOff>0</xdr:rowOff>
    </xdr:from>
    <xdr:to>
      <xdr:col>1</xdr:col>
      <xdr:colOff>0</xdr:colOff>
      <xdr:row>57</xdr:row>
      <xdr:rowOff>0</xdr:rowOff>
    </xdr:to>
    <xdr:sp>
      <xdr:nvSpPr>
        <xdr:cNvPr id="257" name="Line 5"/>
        <xdr:cNvSpPr/>
      </xdr:nvSpPr>
      <xdr:spPr>
        <a:xfrm>
          <a:off x="685800" y="572547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57</xdr:row>
      <xdr:rowOff>0</xdr:rowOff>
    </xdr:from>
    <xdr:to>
      <xdr:col>1</xdr:col>
      <xdr:colOff>0</xdr:colOff>
      <xdr:row>57</xdr:row>
      <xdr:rowOff>0</xdr:rowOff>
    </xdr:to>
    <xdr:sp>
      <xdr:nvSpPr>
        <xdr:cNvPr id="258" name="Line 1"/>
        <xdr:cNvSpPr/>
      </xdr:nvSpPr>
      <xdr:spPr>
        <a:xfrm>
          <a:off x="685800" y="572547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57</xdr:row>
      <xdr:rowOff>0</xdr:rowOff>
    </xdr:from>
    <xdr:to>
      <xdr:col>1</xdr:col>
      <xdr:colOff>0</xdr:colOff>
      <xdr:row>57</xdr:row>
      <xdr:rowOff>0</xdr:rowOff>
    </xdr:to>
    <xdr:sp>
      <xdr:nvSpPr>
        <xdr:cNvPr id="259" name="Line 2"/>
        <xdr:cNvSpPr/>
      </xdr:nvSpPr>
      <xdr:spPr>
        <a:xfrm>
          <a:off x="685800" y="572547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57</xdr:row>
      <xdr:rowOff>0</xdr:rowOff>
    </xdr:from>
    <xdr:to>
      <xdr:col>1</xdr:col>
      <xdr:colOff>0</xdr:colOff>
      <xdr:row>57</xdr:row>
      <xdr:rowOff>0</xdr:rowOff>
    </xdr:to>
    <xdr:sp>
      <xdr:nvSpPr>
        <xdr:cNvPr id="260" name="Line 3"/>
        <xdr:cNvSpPr/>
      </xdr:nvSpPr>
      <xdr:spPr>
        <a:xfrm>
          <a:off x="685800" y="572547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57</xdr:row>
      <xdr:rowOff>0</xdr:rowOff>
    </xdr:from>
    <xdr:to>
      <xdr:col>1</xdr:col>
      <xdr:colOff>0</xdr:colOff>
      <xdr:row>57</xdr:row>
      <xdr:rowOff>0</xdr:rowOff>
    </xdr:to>
    <xdr:sp>
      <xdr:nvSpPr>
        <xdr:cNvPr id="261" name="Line 5"/>
        <xdr:cNvSpPr/>
      </xdr:nvSpPr>
      <xdr:spPr>
        <a:xfrm>
          <a:off x="685800" y="572547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57</xdr:row>
      <xdr:rowOff>0</xdr:rowOff>
    </xdr:from>
    <xdr:to>
      <xdr:col>1</xdr:col>
      <xdr:colOff>0</xdr:colOff>
      <xdr:row>57</xdr:row>
      <xdr:rowOff>0</xdr:rowOff>
    </xdr:to>
    <xdr:sp>
      <xdr:nvSpPr>
        <xdr:cNvPr id="262" name="Line 1"/>
        <xdr:cNvSpPr/>
      </xdr:nvSpPr>
      <xdr:spPr>
        <a:xfrm>
          <a:off x="685800" y="572547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57</xdr:row>
      <xdr:rowOff>0</xdr:rowOff>
    </xdr:from>
    <xdr:to>
      <xdr:col>1</xdr:col>
      <xdr:colOff>0</xdr:colOff>
      <xdr:row>57</xdr:row>
      <xdr:rowOff>0</xdr:rowOff>
    </xdr:to>
    <xdr:sp>
      <xdr:nvSpPr>
        <xdr:cNvPr id="263" name="Line 2"/>
        <xdr:cNvSpPr/>
      </xdr:nvSpPr>
      <xdr:spPr>
        <a:xfrm>
          <a:off x="685800" y="572547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57</xdr:row>
      <xdr:rowOff>0</xdr:rowOff>
    </xdr:from>
    <xdr:to>
      <xdr:col>1</xdr:col>
      <xdr:colOff>0</xdr:colOff>
      <xdr:row>57</xdr:row>
      <xdr:rowOff>0</xdr:rowOff>
    </xdr:to>
    <xdr:sp>
      <xdr:nvSpPr>
        <xdr:cNvPr id="264" name="Line 3"/>
        <xdr:cNvSpPr/>
      </xdr:nvSpPr>
      <xdr:spPr>
        <a:xfrm>
          <a:off x="685800" y="572547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57</xdr:row>
      <xdr:rowOff>0</xdr:rowOff>
    </xdr:from>
    <xdr:to>
      <xdr:col>1</xdr:col>
      <xdr:colOff>0</xdr:colOff>
      <xdr:row>57</xdr:row>
      <xdr:rowOff>0</xdr:rowOff>
    </xdr:to>
    <xdr:sp>
      <xdr:nvSpPr>
        <xdr:cNvPr id="265" name="Line 5"/>
        <xdr:cNvSpPr/>
      </xdr:nvSpPr>
      <xdr:spPr>
        <a:xfrm>
          <a:off x="685800" y="572547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57</xdr:row>
      <xdr:rowOff>0</xdr:rowOff>
    </xdr:from>
    <xdr:to>
      <xdr:col>1</xdr:col>
      <xdr:colOff>0</xdr:colOff>
      <xdr:row>57</xdr:row>
      <xdr:rowOff>0</xdr:rowOff>
    </xdr:to>
    <xdr:sp>
      <xdr:nvSpPr>
        <xdr:cNvPr id="266" name="Line 1"/>
        <xdr:cNvSpPr/>
      </xdr:nvSpPr>
      <xdr:spPr>
        <a:xfrm>
          <a:off x="685800" y="572547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57</xdr:row>
      <xdr:rowOff>0</xdr:rowOff>
    </xdr:from>
    <xdr:to>
      <xdr:col>1</xdr:col>
      <xdr:colOff>0</xdr:colOff>
      <xdr:row>57</xdr:row>
      <xdr:rowOff>0</xdr:rowOff>
    </xdr:to>
    <xdr:sp>
      <xdr:nvSpPr>
        <xdr:cNvPr id="267" name="Line 2"/>
        <xdr:cNvSpPr/>
      </xdr:nvSpPr>
      <xdr:spPr>
        <a:xfrm>
          <a:off x="685800" y="572547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57</xdr:row>
      <xdr:rowOff>0</xdr:rowOff>
    </xdr:from>
    <xdr:to>
      <xdr:col>1</xdr:col>
      <xdr:colOff>0</xdr:colOff>
      <xdr:row>57</xdr:row>
      <xdr:rowOff>0</xdr:rowOff>
    </xdr:to>
    <xdr:sp>
      <xdr:nvSpPr>
        <xdr:cNvPr id="268" name="Line 3"/>
        <xdr:cNvSpPr/>
      </xdr:nvSpPr>
      <xdr:spPr>
        <a:xfrm>
          <a:off x="685800" y="572547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57</xdr:row>
      <xdr:rowOff>0</xdr:rowOff>
    </xdr:from>
    <xdr:to>
      <xdr:col>1</xdr:col>
      <xdr:colOff>0</xdr:colOff>
      <xdr:row>57</xdr:row>
      <xdr:rowOff>0</xdr:rowOff>
    </xdr:to>
    <xdr:sp>
      <xdr:nvSpPr>
        <xdr:cNvPr id="269" name="Line 5"/>
        <xdr:cNvSpPr/>
      </xdr:nvSpPr>
      <xdr:spPr>
        <a:xfrm>
          <a:off x="685800" y="572547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57</xdr:row>
      <xdr:rowOff>0</xdr:rowOff>
    </xdr:from>
    <xdr:to>
      <xdr:col>1</xdr:col>
      <xdr:colOff>0</xdr:colOff>
      <xdr:row>57</xdr:row>
      <xdr:rowOff>0</xdr:rowOff>
    </xdr:to>
    <xdr:sp>
      <xdr:nvSpPr>
        <xdr:cNvPr id="270" name="Line 1"/>
        <xdr:cNvSpPr/>
      </xdr:nvSpPr>
      <xdr:spPr>
        <a:xfrm>
          <a:off x="685800" y="572547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57</xdr:row>
      <xdr:rowOff>0</xdr:rowOff>
    </xdr:from>
    <xdr:to>
      <xdr:col>1</xdr:col>
      <xdr:colOff>0</xdr:colOff>
      <xdr:row>57</xdr:row>
      <xdr:rowOff>0</xdr:rowOff>
    </xdr:to>
    <xdr:sp>
      <xdr:nvSpPr>
        <xdr:cNvPr id="271" name="Line 2"/>
        <xdr:cNvSpPr/>
      </xdr:nvSpPr>
      <xdr:spPr>
        <a:xfrm>
          <a:off x="685800" y="572547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57</xdr:row>
      <xdr:rowOff>0</xdr:rowOff>
    </xdr:from>
    <xdr:to>
      <xdr:col>1</xdr:col>
      <xdr:colOff>0</xdr:colOff>
      <xdr:row>57</xdr:row>
      <xdr:rowOff>0</xdr:rowOff>
    </xdr:to>
    <xdr:sp>
      <xdr:nvSpPr>
        <xdr:cNvPr id="272" name="Line 3"/>
        <xdr:cNvSpPr/>
      </xdr:nvSpPr>
      <xdr:spPr>
        <a:xfrm>
          <a:off x="685800" y="572547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57</xdr:row>
      <xdr:rowOff>0</xdr:rowOff>
    </xdr:from>
    <xdr:to>
      <xdr:col>1</xdr:col>
      <xdr:colOff>0</xdr:colOff>
      <xdr:row>57</xdr:row>
      <xdr:rowOff>0</xdr:rowOff>
    </xdr:to>
    <xdr:sp>
      <xdr:nvSpPr>
        <xdr:cNvPr id="273" name="Line 5"/>
        <xdr:cNvSpPr/>
      </xdr:nvSpPr>
      <xdr:spPr>
        <a:xfrm>
          <a:off x="685800" y="572547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57</xdr:row>
      <xdr:rowOff>0</xdr:rowOff>
    </xdr:from>
    <xdr:to>
      <xdr:col>1</xdr:col>
      <xdr:colOff>0</xdr:colOff>
      <xdr:row>57</xdr:row>
      <xdr:rowOff>0</xdr:rowOff>
    </xdr:to>
    <xdr:sp>
      <xdr:nvSpPr>
        <xdr:cNvPr id="274" name="Line 1"/>
        <xdr:cNvSpPr/>
      </xdr:nvSpPr>
      <xdr:spPr>
        <a:xfrm>
          <a:off x="685800" y="572547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57</xdr:row>
      <xdr:rowOff>0</xdr:rowOff>
    </xdr:from>
    <xdr:to>
      <xdr:col>1</xdr:col>
      <xdr:colOff>0</xdr:colOff>
      <xdr:row>57</xdr:row>
      <xdr:rowOff>0</xdr:rowOff>
    </xdr:to>
    <xdr:sp>
      <xdr:nvSpPr>
        <xdr:cNvPr id="275" name="Line 2"/>
        <xdr:cNvSpPr/>
      </xdr:nvSpPr>
      <xdr:spPr>
        <a:xfrm>
          <a:off x="685800" y="572547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57</xdr:row>
      <xdr:rowOff>0</xdr:rowOff>
    </xdr:from>
    <xdr:to>
      <xdr:col>1</xdr:col>
      <xdr:colOff>0</xdr:colOff>
      <xdr:row>57</xdr:row>
      <xdr:rowOff>0</xdr:rowOff>
    </xdr:to>
    <xdr:sp>
      <xdr:nvSpPr>
        <xdr:cNvPr id="276" name="Line 3"/>
        <xdr:cNvSpPr/>
      </xdr:nvSpPr>
      <xdr:spPr>
        <a:xfrm>
          <a:off x="685800" y="572547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57</xdr:row>
      <xdr:rowOff>0</xdr:rowOff>
    </xdr:from>
    <xdr:to>
      <xdr:col>1</xdr:col>
      <xdr:colOff>0</xdr:colOff>
      <xdr:row>57</xdr:row>
      <xdr:rowOff>0</xdr:rowOff>
    </xdr:to>
    <xdr:sp>
      <xdr:nvSpPr>
        <xdr:cNvPr id="277" name="Line 5"/>
        <xdr:cNvSpPr/>
      </xdr:nvSpPr>
      <xdr:spPr>
        <a:xfrm>
          <a:off x="685800" y="572547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57</xdr:row>
      <xdr:rowOff>0</xdr:rowOff>
    </xdr:from>
    <xdr:to>
      <xdr:col>1</xdr:col>
      <xdr:colOff>0</xdr:colOff>
      <xdr:row>57</xdr:row>
      <xdr:rowOff>0</xdr:rowOff>
    </xdr:to>
    <xdr:sp>
      <xdr:nvSpPr>
        <xdr:cNvPr id="278" name="Line 1"/>
        <xdr:cNvSpPr/>
      </xdr:nvSpPr>
      <xdr:spPr>
        <a:xfrm>
          <a:off x="685800" y="572547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57</xdr:row>
      <xdr:rowOff>0</xdr:rowOff>
    </xdr:from>
    <xdr:to>
      <xdr:col>1</xdr:col>
      <xdr:colOff>0</xdr:colOff>
      <xdr:row>57</xdr:row>
      <xdr:rowOff>0</xdr:rowOff>
    </xdr:to>
    <xdr:sp>
      <xdr:nvSpPr>
        <xdr:cNvPr id="279" name="Line 2"/>
        <xdr:cNvSpPr/>
      </xdr:nvSpPr>
      <xdr:spPr>
        <a:xfrm>
          <a:off x="685800" y="572547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57</xdr:row>
      <xdr:rowOff>0</xdr:rowOff>
    </xdr:from>
    <xdr:to>
      <xdr:col>1</xdr:col>
      <xdr:colOff>0</xdr:colOff>
      <xdr:row>57</xdr:row>
      <xdr:rowOff>0</xdr:rowOff>
    </xdr:to>
    <xdr:sp>
      <xdr:nvSpPr>
        <xdr:cNvPr id="280" name="Line 3"/>
        <xdr:cNvSpPr/>
      </xdr:nvSpPr>
      <xdr:spPr>
        <a:xfrm>
          <a:off x="685800" y="572547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57</xdr:row>
      <xdr:rowOff>0</xdr:rowOff>
    </xdr:from>
    <xdr:to>
      <xdr:col>1</xdr:col>
      <xdr:colOff>0</xdr:colOff>
      <xdr:row>57</xdr:row>
      <xdr:rowOff>0</xdr:rowOff>
    </xdr:to>
    <xdr:sp>
      <xdr:nvSpPr>
        <xdr:cNvPr id="281" name="Line 5"/>
        <xdr:cNvSpPr/>
      </xdr:nvSpPr>
      <xdr:spPr>
        <a:xfrm>
          <a:off x="685800" y="572547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57</xdr:row>
      <xdr:rowOff>0</xdr:rowOff>
    </xdr:from>
    <xdr:to>
      <xdr:col>1</xdr:col>
      <xdr:colOff>0</xdr:colOff>
      <xdr:row>57</xdr:row>
      <xdr:rowOff>0</xdr:rowOff>
    </xdr:to>
    <xdr:sp>
      <xdr:nvSpPr>
        <xdr:cNvPr id="282" name="Line 1"/>
        <xdr:cNvSpPr/>
      </xdr:nvSpPr>
      <xdr:spPr>
        <a:xfrm>
          <a:off x="685800" y="572547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57</xdr:row>
      <xdr:rowOff>0</xdr:rowOff>
    </xdr:from>
    <xdr:to>
      <xdr:col>1</xdr:col>
      <xdr:colOff>0</xdr:colOff>
      <xdr:row>57</xdr:row>
      <xdr:rowOff>0</xdr:rowOff>
    </xdr:to>
    <xdr:sp>
      <xdr:nvSpPr>
        <xdr:cNvPr id="283" name="Line 2"/>
        <xdr:cNvSpPr/>
      </xdr:nvSpPr>
      <xdr:spPr>
        <a:xfrm>
          <a:off x="685800" y="572547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57</xdr:row>
      <xdr:rowOff>0</xdr:rowOff>
    </xdr:from>
    <xdr:to>
      <xdr:col>1</xdr:col>
      <xdr:colOff>0</xdr:colOff>
      <xdr:row>57</xdr:row>
      <xdr:rowOff>0</xdr:rowOff>
    </xdr:to>
    <xdr:sp>
      <xdr:nvSpPr>
        <xdr:cNvPr id="284" name="Line 3"/>
        <xdr:cNvSpPr/>
      </xdr:nvSpPr>
      <xdr:spPr>
        <a:xfrm>
          <a:off x="685800" y="572547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57</xdr:row>
      <xdr:rowOff>0</xdr:rowOff>
    </xdr:from>
    <xdr:to>
      <xdr:col>1</xdr:col>
      <xdr:colOff>0</xdr:colOff>
      <xdr:row>57</xdr:row>
      <xdr:rowOff>0</xdr:rowOff>
    </xdr:to>
    <xdr:sp>
      <xdr:nvSpPr>
        <xdr:cNvPr id="285" name="Line 5"/>
        <xdr:cNvSpPr/>
      </xdr:nvSpPr>
      <xdr:spPr>
        <a:xfrm>
          <a:off x="685800" y="572547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57</xdr:row>
      <xdr:rowOff>0</xdr:rowOff>
    </xdr:from>
    <xdr:to>
      <xdr:col>1</xdr:col>
      <xdr:colOff>0</xdr:colOff>
      <xdr:row>57</xdr:row>
      <xdr:rowOff>0</xdr:rowOff>
    </xdr:to>
    <xdr:sp>
      <xdr:nvSpPr>
        <xdr:cNvPr id="286" name="Line 1"/>
        <xdr:cNvSpPr/>
      </xdr:nvSpPr>
      <xdr:spPr>
        <a:xfrm>
          <a:off x="685800" y="572547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57</xdr:row>
      <xdr:rowOff>0</xdr:rowOff>
    </xdr:from>
    <xdr:to>
      <xdr:col>1</xdr:col>
      <xdr:colOff>0</xdr:colOff>
      <xdr:row>57</xdr:row>
      <xdr:rowOff>0</xdr:rowOff>
    </xdr:to>
    <xdr:sp>
      <xdr:nvSpPr>
        <xdr:cNvPr id="287" name="Line 2"/>
        <xdr:cNvSpPr/>
      </xdr:nvSpPr>
      <xdr:spPr>
        <a:xfrm>
          <a:off x="685800" y="572547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57</xdr:row>
      <xdr:rowOff>0</xdr:rowOff>
    </xdr:from>
    <xdr:to>
      <xdr:col>1</xdr:col>
      <xdr:colOff>0</xdr:colOff>
      <xdr:row>57</xdr:row>
      <xdr:rowOff>0</xdr:rowOff>
    </xdr:to>
    <xdr:sp>
      <xdr:nvSpPr>
        <xdr:cNvPr id="288" name="Line 3"/>
        <xdr:cNvSpPr/>
      </xdr:nvSpPr>
      <xdr:spPr>
        <a:xfrm>
          <a:off x="685800" y="572547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57</xdr:row>
      <xdr:rowOff>0</xdr:rowOff>
    </xdr:from>
    <xdr:to>
      <xdr:col>1</xdr:col>
      <xdr:colOff>0</xdr:colOff>
      <xdr:row>57</xdr:row>
      <xdr:rowOff>0</xdr:rowOff>
    </xdr:to>
    <xdr:sp>
      <xdr:nvSpPr>
        <xdr:cNvPr id="289" name="Line 5"/>
        <xdr:cNvSpPr/>
      </xdr:nvSpPr>
      <xdr:spPr>
        <a:xfrm>
          <a:off x="685800" y="572547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59</xdr:row>
      <xdr:rowOff>0</xdr:rowOff>
    </xdr:from>
    <xdr:to>
      <xdr:col>1</xdr:col>
      <xdr:colOff>0</xdr:colOff>
      <xdr:row>59</xdr:row>
      <xdr:rowOff>0</xdr:rowOff>
    </xdr:to>
    <xdr:sp>
      <xdr:nvSpPr>
        <xdr:cNvPr id="290" name="Line 1"/>
        <xdr:cNvSpPr/>
      </xdr:nvSpPr>
      <xdr:spPr>
        <a:xfrm>
          <a:off x="685800" y="575786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59</xdr:row>
      <xdr:rowOff>0</xdr:rowOff>
    </xdr:from>
    <xdr:to>
      <xdr:col>1</xdr:col>
      <xdr:colOff>0</xdr:colOff>
      <xdr:row>59</xdr:row>
      <xdr:rowOff>0</xdr:rowOff>
    </xdr:to>
    <xdr:sp>
      <xdr:nvSpPr>
        <xdr:cNvPr id="291" name="Line 2"/>
        <xdr:cNvSpPr/>
      </xdr:nvSpPr>
      <xdr:spPr>
        <a:xfrm>
          <a:off x="685800" y="575786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59</xdr:row>
      <xdr:rowOff>0</xdr:rowOff>
    </xdr:from>
    <xdr:to>
      <xdr:col>1</xdr:col>
      <xdr:colOff>0</xdr:colOff>
      <xdr:row>59</xdr:row>
      <xdr:rowOff>0</xdr:rowOff>
    </xdr:to>
    <xdr:sp>
      <xdr:nvSpPr>
        <xdr:cNvPr id="292" name="Line 3"/>
        <xdr:cNvSpPr/>
      </xdr:nvSpPr>
      <xdr:spPr>
        <a:xfrm>
          <a:off x="685800" y="575786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59</xdr:row>
      <xdr:rowOff>0</xdr:rowOff>
    </xdr:from>
    <xdr:to>
      <xdr:col>1</xdr:col>
      <xdr:colOff>0</xdr:colOff>
      <xdr:row>59</xdr:row>
      <xdr:rowOff>0</xdr:rowOff>
    </xdr:to>
    <xdr:sp>
      <xdr:nvSpPr>
        <xdr:cNvPr id="293" name="Line 5"/>
        <xdr:cNvSpPr/>
      </xdr:nvSpPr>
      <xdr:spPr>
        <a:xfrm>
          <a:off x="685800" y="575786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59</xdr:row>
      <xdr:rowOff>0</xdr:rowOff>
    </xdr:from>
    <xdr:to>
      <xdr:col>1</xdr:col>
      <xdr:colOff>0</xdr:colOff>
      <xdr:row>59</xdr:row>
      <xdr:rowOff>0</xdr:rowOff>
    </xdr:to>
    <xdr:sp>
      <xdr:nvSpPr>
        <xdr:cNvPr id="294" name="Line 1"/>
        <xdr:cNvSpPr/>
      </xdr:nvSpPr>
      <xdr:spPr>
        <a:xfrm>
          <a:off x="685800" y="575786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59</xdr:row>
      <xdr:rowOff>0</xdr:rowOff>
    </xdr:from>
    <xdr:to>
      <xdr:col>1</xdr:col>
      <xdr:colOff>0</xdr:colOff>
      <xdr:row>59</xdr:row>
      <xdr:rowOff>0</xdr:rowOff>
    </xdr:to>
    <xdr:sp>
      <xdr:nvSpPr>
        <xdr:cNvPr id="295" name="Line 2"/>
        <xdr:cNvSpPr/>
      </xdr:nvSpPr>
      <xdr:spPr>
        <a:xfrm>
          <a:off x="685800" y="575786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59</xdr:row>
      <xdr:rowOff>0</xdr:rowOff>
    </xdr:from>
    <xdr:to>
      <xdr:col>1</xdr:col>
      <xdr:colOff>0</xdr:colOff>
      <xdr:row>59</xdr:row>
      <xdr:rowOff>0</xdr:rowOff>
    </xdr:to>
    <xdr:sp>
      <xdr:nvSpPr>
        <xdr:cNvPr id="296" name="Line 3"/>
        <xdr:cNvSpPr/>
      </xdr:nvSpPr>
      <xdr:spPr>
        <a:xfrm>
          <a:off x="685800" y="575786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59</xdr:row>
      <xdr:rowOff>0</xdr:rowOff>
    </xdr:from>
    <xdr:to>
      <xdr:col>1</xdr:col>
      <xdr:colOff>0</xdr:colOff>
      <xdr:row>59</xdr:row>
      <xdr:rowOff>0</xdr:rowOff>
    </xdr:to>
    <xdr:sp>
      <xdr:nvSpPr>
        <xdr:cNvPr id="297" name="Line 5"/>
        <xdr:cNvSpPr/>
      </xdr:nvSpPr>
      <xdr:spPr>
        <a:xfrm>
          <a:off x="685800" y="575786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59</xdr:row>
      <xdr:rowOff>0</xdr:rowOff>
    </xdr:from>
    <xdr:to>
      <xdr:col>1</xdr:col>
      <xdr:colOff>0</xdr:colOff>
      <xdr:row>59</xdr:row>
      <xdr:rowOff>0</xdr:rowOff>
    </xdr:to>
    <xdr:sp>
      <xdr:nvSpPr>
        <xdr:cNvPr id="298" name="Line 1"/>
        <xdr:cNvSpPr/>
      </xdr:nvSpPr>
      <xdr:spPr>
        <a:xfrm>
          <a:off x="685800" y="575786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59</xdr:row>
      <xdr:rowOff>0</xdr:rowOff>
    </xdr:from>
    <xdr:to>
      <xdr:col>1</xdr:col>
      <xdr:colOff>0</xdr:colOff>
      <xdr:row>59</xdr:row>
      <xdr:rowOff>0</xdr:rowOff>
    </xdr:to>
    <xdr:sp>
      <xdr:nvSpPr>
        <xdr:cNvPr id="299" name="Line 2"/>
        <xdr:cNvSpPr/>
      </xdr:nvSpPr>
      <xdr:spPr>
        <a:xfrm>
          <a:off x="685800" y="575786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59</xdr:row>
      <xdr:rowOff>0</xdr:rowOff>
    </xdr:from>
    <xdr:to>
      <xdr:col>1</xdr:col>
      <xdr:colOff>0</xdr:colOff>
      <xdr:row>59</xdr:row>
      <xdr:rowOff>0</xdr:rowOff>
    </xdr:to>
    <xdr:sp>
      <xdr:nvSpPr>
        <xdr:cNvPr id="300" name="Line 3"/>
        <xdr:cNvSpPr/>
      </xdr:nvSpPr>
      <xdr:spPr>
        <a:xfrm>
          <a:off x="685800" y="575786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59</xdr:row>
      <xdr:rowOff>0</xdr:rowOff>
    </xdr:from>
    <xdr:to>
      <xdr:col>1</xdr:col>
      <xdr:colOff>0</xdr:colOff>
      <xdr:row>59</xdr:row>
      <xdr:rowOff>0</xdr:rowOff>
    </xdr:to>
    <xdr:sp>
      <xdr:nvSpPr>
        <xdr:cNvPr id="301" name="Line 5"/>
        <xdr:cNvSpPr/>
      </xdr:nvSpPr>
      <xdr:spPr>
        <a:xfrm>
          <a:off x="685800" y="575786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59</xdr:row>
      <xdr:rowOff>0</xdr:rowOff>
    </xdr:from>
    <xdr:to>
      <xdr:col>1</xdr:col>
      <xdr:colOff>0</xdr:colOff>
      <xdr:row>59</xdr:row>
      <xdr:rowOff>0</xdr:rowOff>
    </xdr:to>
    <xdr:sp>
      <xdr:nvSpPr>
        <xdr:cNvPr id="302" name="Line 1"/>
        <xdr:cNvSpPr/>
      </xdr:nvSpPr>
      <xdr:spPr>
        <a:xfrm>
          <a:off x="685800" y="575786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59</xdr:row>
      <xdr:rowOff>0</xdr:rowOff>
    </xdr:from>
    <xdr:to>
      <xdr:col>1</xdr:col>
      <xdr:colOff>0</xdr:colOff>
      <xdr:row>59</xdr:row>
      <xdr:rowOff>0</xdr:rowOff>
    </xdr:to>
    <xdr:sp>
      <xdr:nvSpPr>
        <xdr:cNvPr id="303" name="Line 2"/>
        <xdr:cNvSpPr/>
      </xdr:nvSpPr>
      <xdr:spPr>
        <a:xfrm>
          <a:off x="685800" y="575786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59</xdr:row>
      <xdr:rowOff>0</xdr:rowOff>
    </xdr:from>
    <xdr:to>
      <xdr:col>1</xdr:col>
      <xdr:colOff>0</xdr:colOff>
      <xdr:row>59</xdr:row>
      <xdr:rowOff>0</xdr:rowOff>
    </xdr:to>
    <xdr:sp>
      <xdr:nvSpPr>
        <xdr:cNvPr id="304" name="Line 3"/>
        <xdr:cNvSpPr/>
      </xdr:nvSpPr>
      <xdr:spPr>
        <a:xfrm>
          <a:off x="685800" y="575786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59</xdr:row>
      <xdr:rowOff>0</xdr:rowOff>
    </xdr:from>
    <xdr:to>
      <xdr:col>1</xdr:col>
      <xdr:colOff>0</xdr:colOff>
      <xdr:row>59</xdr:row>
      <xdr:rowOff>0</xdr:rowOff>
    </xdr:to>
    <xdr:sp>
      <xdr:nvSpPr>
        <xdr:cNvPr id="305" name="Line 5"/>
        <xdr:cNvSpPr/>
      </xdr:nvSpPr>
      <xdr:spPr>
        <a:xfrm>
          <a:off x="685800" y="575786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59</xdr:row>
      <xdr:rowOff>0</xdr:rowOff>
    </xdr:from>
    <xdr:to>
      <xdr:col>1</xdr:col>
      <xdr:colOff>0</xdr:colOff>
      <xdr:row>59</xdr:row>
      <xdr:rowOff>0</xdr:rowOff>
    </xdr:to>
    <xdr:sp>
      <xdr:nvSpPr>
        <xdr:cNvPr id="306" name="Line 1"/>
        <xdr:cNvSpPr/>
      </xdr:nvSpPr>
      <xdr:spPr>
        <a:xfrm>
          <a:off x="685800" y="575786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59</xdr:row>
      <xdr:rowOff>0</xdr:rowOff>
    </xdr:from>
    <xdr:to>
      <xdr:col>1</xdr:col>
      <xdr:colOff>0</xdr:colOff>
      <xdr:row>59</xdr:row>
      <xdr:rowOff>0</xdr:rowOff>
    </xdr:to>
    <xdr:sp>
      <xdr:nvSpPr>
        <xdr:cNvPr id="307" name="Line 2"/>
        <xdr:cNvSpPr/>
      </xdr:nvSpPr>
      <xdr:spPr>
        <a:xfrm>
          <a:off x="685800" y="575786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59</xdr:row>
      <xdr:rowOff>0</xdr:rowOff>
    </xdr:from>
    <xdr:to>
      <xdr:col>1</xdr:col>
      <xdr:colOff>0</xdr:colOff>
      <xdr:row>59</xdr:row>
      <xdr:rowOff>0</xdr:rowOff>
    </xdr:to>
    <xdr:sp>
      <xdr:nvSpPr>
        <xdr:cNvPr id="308" name="Line 3"/>
        <xdr:cNvSpPr/>
      </xdr:nvSpPr>
      <xdr:spPr>
        <a:xfrm>
          <a:off x="685800" y="575786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59</xdr:row>
      <xdr:rowOff>0</xdr:rowOff>
    </xdr:from>
    <xdr:to>
      <xdr:col>1</xdr:col>
      <xdr:colOff>0</xdr:colOff>
      <xdr:row>59</xdr:row>
      <xdr:rowOff>0</xdr:rowOff>
    </xdr:to>
    <xdr:sp>
      <xdr:nvSpPr>
        <xdr:cNvPr id="309" name="Line 5"/>
        <xdr:cNvSpPr/>
      </xdr:nvSpPr>
      <xdr:spPr>
        <a:xfrm>
          <a:off x="685800" y="575786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59</xdr:row>
      <xdr:rowOff>0</xdr:rowOff>
    </xdr:from>
    <xdr:to>
      <xdr:col>1</xdr:col>
      <xdr:colOff>0</xdr:colOff>
      <xdr:row>59</xdr:row>
      <xdr:rowOff>0</xdr:rowOff>
    </xdr:to>
    <xdr:sp>
      <xdr:nvSpPr>
        <xdr:cNvPr id="310" name="Line 1"/>
        <xdr:cNvSpPr/>
      </xdr:nvSpPr>
      <xdr:spPr>
        <a:xfrm>
          <a:off x="685800" y="575786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59</xdr:row>
      <xdr:rowOff>0</xdr:rowOff>
    </xdr:from>
    <xdr:to>
      <xdr:col>1</xdr:col>
      <xdr:colOff>0</xdr:colOff>
      <xdr:row>59</xdr:row>
      <xdr:rowOff>0</xdr:rowOff>
    </xdr:to>
    <xdr:sp>
      <xdr:nvSpPr>
        <xdr:cNvPr id="311" name="Line 2"/>
        <xdr:cNvSpPr/>
      </xdr:nvSpPr>
      <xdr:spPr>
        <a:xfrm>
          <a:off x="685800" y="575786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59</xdr:row>
      <xdr:rowOff>0</xdr:rowOff>
    </xdr:from>
    <xdr:to>
      <xdr:col>1</xdr:col>
      <xdr:colOff>0</xdr:colOff>
      <xdr:row>59</xdr:row>
      <xdr:rowOff>0</xdr:rowOff>
    </xdr:to>
    <xdr:sp>
      <xdr:nvSpPr>
        <xdr:cNvPr id="312" name="Line 3"/>
        <xdr:cNvSpPr/>
      </xdr:nvSpPr>
      <xdr:spPr>
        <a:xfrm>
          <a:off x="685800" y="575786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59</xdr:row>
      <xdr:rowOff>0</xdr:rowOff>
    </xdr:from>
    <xdr:to>
      <xdr:col>1</xdr:col>
      <xdr:colOff>0</xdr:colOff>
      <xdr:row>59</xdr:row>
      <xdr:rowOff>0</xdr:rowOff>
    </xdr:to>
    <xdr:sp>
      <xdr:nvSpPr>
        <xdr:cNvPr id="313" name="Line 5"/>
        <xdr:cNvSpPr/>
      </xdr:nvSpPr>
      <xdr:spPr>
        <a:xfrm>
          <a:off x="685800" y="575786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59</xdr:row>
      <xdr:rowOff>0</xdr:rowOff>
    </xdr:from>
    <xdr:to>
      <xdr:col>1</xdr:col>
      <xdr:colOff>0</xdr:colOff>
      <xdr:row>59</xdr:row>
      <xdr:rowOff>0</xdr:rowOff>
    </xdr:to>
    <xdr:sp>
      <xdr:nvSpPr>
        <xdr:cNvPr id="314" name="Line 1"/>
        <xdr:cNvSpPr/>
      </xdr:nvSpPr>
      <xdr:spPr>
        <a:xfrm>
          <a:off x="685800" y="575786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59</xdr:row>
      <xdr:rowOff>0</xdr:rowOff>
    </xdr:from>
    <xdr:to>
      <xdr:col>1</xdr:col>
      <xdr:colOff>0</xdr:colOff>
      <xdr:row>59</xdr:row>
      <xdr:rowOff>0</xdr:rowOff>
    </xdr:to>
    <xdr:sp>
      <xdr:nvSpPr>
        <xdr:cNvPr id="315" name="Line 2"/>
        <xdr:cNvSpPr/>
      </xdr:nvSpPr>
      <xdr:spPr>
        <a:xfrm>
          <a:off x="685800" y="575786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59</xdr:row>
      <xdr:rowOff>0</xdr:rowOff>
    </xdr:from>
    <xdr:to>
      <xdr:col>1</xdr:col>
      <xdr:colOff>0</xdr:colOff>
      <xdr:row>59</xdr:row>
      <xdr:rowOff>0</xdr:rowOff>
    </xdr:to>
    <xdr:sp>
      <xdr:nvSpPr>
        <xdr:cNvPr id="316" name="Line 3"/>
        <xdr:cNvSpPr/>
      </xdr:nvSpPr>
      <xdr:spPr>
        <a:xfrm>
          <a:off x="685800" y="575786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59</xdr:row>
      <xdr:rowOff>0</xdr:rowOff>
    </xdr:from>
    <xdr:to>
      <xdr:col>1</xdr:col>
      <xdr:colOff>0</xdr:colOff>
      <xdr:row>59</xdr:row>
      <xdr:rowOff>0</xdr:rowOff>
    </xdr:to>
    <xdr:sp>
      <xdr:nvSpPr>
        <xdr:cNvPr id="317" name="Line 5"/>
        <xdr:cNvSpPr/>
      </xdr:nvSpPr>
      <xdr:spPr>
        <a:xfrm>
          <a:off x="685800" y="575786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59</xdr:row>
      <xdr:rowOff>0</xdr:rowOff>
    </xdr:from>
    <xdr:to>
      <xdr:col>1</xdr:col>
      <xdr:colOff>0</xdr:colOff>
      <xdr:row>59</xdr:row>
      <xdr:rowOff>0</xdr:rowOff>
    </xdr:to>
    <xdr:sp>
      <xdr:nvSpPr>
        <xdr:cNvPr id="318" name="Line 1"/>
        <xdr:cNvSpPr/>
      </xdr:nvSpPr>
      <xdr:spPr>
        <a:xfrm>
          <a:off x="685800" y="575786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59</xdr:row>
      <xdr:rowOff>0</xdr:rowOff>
    </xdr:from>
    <xdr:to>
      <xdr:col>1</xdr:col>
      <xdr:colOff>0</xdr:colOff>
      <xdr:row>59</xdr:row>
      <xdr:rowOff>0</xdr:rowOff>
    </xdr:to>
    <xdr:sp>
      <xdr:nvSpPr>
        <xdr:cNvPr id="319" name="Line 2"/>
        <xdr:cNvSpPr/>
      </xdr:nvSpPr>
      <xdr:spPr>
        <a:xfrm>
          <a:off x="685800" y="575786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59</xdr:row>
      <xdr:rowOff>0</xdr:rowOff>
    </xdr:from>
    <xdr:to>
      <xdr:col>1</xdr:col>
      <xdr:colOff>0</xdr:colOff>
      <xdr:row>59</xdr:row>
      <xdr:rowOff>0</xdr:rowOff>
    </xdr:to>
    <xdr:sp>
      <xdr:nvSpPr>
        <xdr:cNvPr id="320" name="Line 3"/>
        <xdr:cNvSpPr/>
      </xdr:nvSpPr>
      <xdr:spPr>
        <a:xfrm>
          <a:off x="685800" y="575786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59</xdr:row>
      <xdr:rowOff>0</xdr:rowOff>
    </xdr:from>
    <xdr:to>
      <xdr:col>1</xdr:col>
      <xdr:colOff>0</xdr:colOff>
      <xdr:row>59</xdr:row>
      <xdr:rowOff>0</xdr:rowOff>
    </xdr:to>
    <xdr:sp>
      <xdr:nvSpPr>
        <xdr:cNvPr id="321" name="Line 5"/>
        <xdr:cNvSpPr/>
      </xdr:nvSpPr>
      <xdr:spPr>
        <a:xfrm>
          <a:off x="685800" y="575786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59</xdr:row>
      <xdr:rowOff>0</xdr:rowOff>
    </xdr:from>
    <xdr:to>
      <xdr:col>1</xdr:col>
      <xdr:colOff>0</xdr:colOff>
      <xdr:row>59</xdr:row>
      <xdr:rowOff>0</xdr:rowOff>
    </xdr:to>
    <xdr:sp>
      <xdr:nvSpPr>
        <xdr:cNvPr id="322" name="Line 1"/>
        <xdr:cNvSpPr/>
      </xdr:nvSpPr>
      <xdr:spPr>
        <a:xfrm>
          <a:off x="685800" y="575786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59</xdr:row>
      <xdr:rowOff>0</xdr:rowOff>
    </xdr:from>
    <xdr:to>
      <xdr:col>1</xdr:col>
      <xdr:colOff>0</xdr:colOff>
      <xdr:row>59</xdr:row>
      <xdr:rowOff>0</xdr:rowOff>
    </xdr:to>
    <xdr:sp>
      <xdr:nvSpPr>
        <xdr:cNvPr id="323" name="Line 2"/>
        <xdr:cNvSpPr/>
      </xdr:nvSpPr>
      <xdr:spPr>
        <a:xfrm>
          <a:off x="685800" y="575786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59</xdr:row>
      <xdr:rowOff>0</xdr:rowOff>
    </xdr:from>
    <xdr:to>
      <xdr:col>1</xdr:col>
      <xdr:colOff>0</xdr:colOff>
      <xdr:row>59</xdr:row>
      <xdr:rowOff>0</xdr:rowOff>
    </xdr:to>
    <xdr:sp>
      <xdr:nvSpPr>
        <xdr:cNvPr id="324" name="Line 3"/>
        <xdr:cNvSpPr/>
      </xdr:nvSpPr>
      <xdr:spPr>
        <a:xfrm>
          <a:off x="685800" y="575786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59</xdr:row>
      <xdr:rowOff>0</xdr:rowOff>
    </xdr:from>
    <xdr:to>
      <xdr:col>1</xdr:col>
      <xdr:colOff>0</xdr:colOff>
      <xdr:row>59</xdr:row>
      <xdr:rowOff>0</xdr:rowOff>
    </xdr:to>
    <xdr:sp>
      <xdr:nvSpPr>
        <xdr:cNvPr id="325" name="Line 5"/>
        <xdr:cNvSpPr/>
      </xdr:nvSpPr>
      <xdr:spPr>
        <a:xfrm>
          <a:off x="685800" y="575786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59</xdr:row>
      <xdr:rowOff>0</xdr:rowOff>
    </xdr:from>
    <xdr:to>
      <xdr:col>1</xdr:col>
      <xdr:colOff>0</xdr:colOff>
      <xdr:row>59</xdr:row>
      <xdr:rowOff>0</xdr:rowOff>
    </xdr:to>
    <xdr:sp>
      <xdr:nvSpPr>
        <xdr:cNvPr id="326" name="Line 1"/>
        <xdr:cNvSpPr/>
      </xdr:nvSpPr>
      <xdr:spPr>
        <a:xfrm>
          <a:off x="685800" y="575786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59</xdr:row>
      <xdr:rowOff>0</xdr:rowOff>
    </xdr:from>
    <xdr:to>
      <xdr:col>1</xdr:col>
      <xdr:colOff>0</xdr:colOff>
      <xdr:row>59</xdr:row>
      <xdr:rowOff>0</xdr:rowOff>
    </xdr:to>
    <xdr:sp>
      <xdr:nvSpPr>
        <xdr:cNvPr id="327" name="Line 2"/>
        <xdr:cNvSpPr/>
      </xdr:nvSpPr>
      <xdr:spPr>
        <a:xfrm>
          <a:off x="685800" y="575786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59</xdr:row>
      <xdr:rowOff>0</xdr:rowOff>
    </xdr:from>
    <xdr:to>
      <xdr:col>1</xdr:col>
      <xdr:colOff>0</xdr:colOff>
      <xdr:row>59</xdr:row>
      <xdr:rowOff>0</xdr:rowOff>
    </xdr:to>
    <xdr:sp>
      <xdr:nvSpPr>
        <xdr:cNvPr id="328" name="Line 3"/>
        <xdr:cNvSpPr/>
      </xdr:nvSpPr>
      <xdr:spPr>
        <a:xfrm>
          <a:off x="685800" y="575786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59</xdr:row>
      <xdr:rowOff>0</xdr:rowOff>
    </xdr:from>
    <xdr:to>
      <xdr:col>1</xdr:col>
      <xdr:colOff>0</xdr:colOff>
      <xdr:row>59</xdr:row>
      <xdr:rowOff>0</xdr:rowOff>
    </xdr:to>
    <xdr:sp>
      <xdr:nvSpPr>
        <xdr:cNvPr id="329" name="Line 5"/>
        <xdr:cNvSpPr/>
      </xdr:nvSpPr>
      <xdr:spPr>
        <a:xfrm>
          <a:off x="685800" y="575786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59</xdr:row>
      <xdr:rowOff>0</xdr:rowOff>
    </xdr:from>
    <xdr:to>
      <xdr:col>1</xdr:col>
      <xdr:colOff>0</xdr:colOff>
      <xdr:row>59</xdr:row>
      <xdr:rowOff>0</xdr:rowOff>
    </xdr:to>
    <xdr:sp>
      <xdr:nvSpPr>
        <xdr:cNvPr id="330" name="Line 1"/>
        <xdr:cNvSpPr/>
      </xdr:nvSpPr>
      <xdr:spPr>
        <a:xfrm>
          <a:off x="685800" y="575786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59</xdr:row>
      <xdr:rowOff>0</xdr:rowOff>
    </xdr:from>
    <xdr:to>
      <xdr:col>1</xdr:col>
      <xdr:colOff>0</xdr:colOff>
      <xdr:row>59</xdr:row>
      <xdr:rowOff>0</xdr:rowOff>
    </xdr:to>
    <xdr:sp>
      <xdr:nvSpPr>
        <xdr:cNvPr id="331" name="Line 2"/>
        <xdr:cNvSpPr/>
      </xdr:nvSpPr>
      <xdr:spPr>
        <a:xfrm>
          <a:off x="685800" y="575786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59</xdr:row>
      <xdr:rowOff>0</xdr:rowOff>
    </xdr:from>
    <xdr:to>
      <xdr:col>1</xdr:col>
      <xdr:colOff>0</xdr:colOff>
      <xdr:row>59</xdr:row>
      <xdr:rowOff>0</xdr:rowOff>
    </xdr:to>
    <xdr:sp>
      <xdr:nvSpPr>
        <xdr:cNvPr id="332" name="Line 3"/>
        <xdr:cNvSpPr/>
      </xdr:nvSpPr>
      <xdr:spPr>
        <a:xfrm>
          <a:off x="685800" y="575786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59</xdr:row>
      <xdr:rowOff>0</xdr:rowOff>
    </xdr:from>
    <xdr:to>
      <xdr:col>1</xdr:col>
      <xdr:colOff>0</xdr:colOff>
      <xdr:row>59</xdr:row>
      <xdr:rowOff>0</xdr:rowOff>
    </xdr:to>
    <xdr:sp>
      <xdr:nvSpPr>
        <xdr:cNvPr id="333" name="Line 5"/>
        <xdr:cNvSpPr/>
      </xdr:nvSpPr>
      <xdr:spPr>
        <a:xfrm>
          <a:off x="685800" y="575786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59</xdr:row>
      <xdr:rowOff>0</xdr:rowOff>
    </xdr:from>
    <xdr:to>
      <xdr:col>1</xdr:col>
      <xdr:colOff>0</xdr:colOff>
      <xdr:row>59</xdr:row>
      <xdr:rowOff>0</xdr:rowOff>
    </xdr:to>
    <xdr:sp>
      <xdr:nvSpPr>
        <xdr:cNvPr id="334" name="Line 1"/>
        <xdr:cNvSpPr/>
      </xdr:nvSpPr>
      <xdr:spPr>
        <a:xfrm>
          <a:off x="685800" y="575786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59</xdr:row>
      <xdr:rowOff>0</xdr:rowOff>
    </xdr:from>
    <xdr:to>
      <xdr:col>1</xdr:col>
      <xdr:colOff>0</xdr:colOff>
      <xdr:row>59</xdr:row>
      <xdr:rowOff>0</xdr:rowOff>
    </xdr:to>
    <xdr:sp>
      <xdr:nvSpPr>
        <xdr:cNvPr id="335" name="Line 2"/>
        <xdr:cNvSpPr/>
      </xdr:nvSpPr>
      <xdr:spPr>
        <a:xfrm>
          <a:off x="685800" y="575786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59</xdr:row>
      <xdr:rowOff>0</xdr:rowOff>
    </xdr:from>
    <xdr:to>
      <xdr:col>1</xdr:col>
      <xdr:colOff>0</xdr:colOff>
      <xdr:row>59</xdr:row>
      <xdr:rowOff>0</xdr:rowOff>
    </xdr:to>
    <xdr:sp>
      <xdr:nvSpPr>
        <xdr:cNvPr id="336" name="Line 3"/>
        <xdr:cNvSpPr/>
      </xdr:nvSpPr>
      <xdr:spPr>
        <a:xfrm>
          <a:off x="685800" y="575786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59</xdr:row>
      <xdr:rowOff>0</xdr:rowOff>
    </xdr:from>
    <xdr:to>
      <xdr:col>1</xdr:col>
      <xdr:colOff>0</xdr:colOff>
      <xdr:row>59</xdr:row>
      <xdr:rowOff>0</xdr:rowOff>
    </xdr:to>
    <xdr:sp>
      <xdr:nvSpPr>
        <xdr:cNvPr id="337" name="Line 5"/>
        <xdr:cNvSpPr/>
      </xdr:nvSpPr>
      <xdr:spPr>
        <a:xfrm>
          <a:off x="685800" y="57578625"/>
          <a:ext cx="0" cy="0"/>
        </a:xfrm>
        <a:prstGeom prst="line">
          <a:avLst/>
        </a:prstGeom>
        <a:ln w="9525" cap="flat" cmpd="sng">
          <a:solidFill>
            <a:srgbClr val="000000"/>
          </a:solidFill>
          <a:prstDash val="solid"/>
          <a:round/>
          <a:headEnd type="none" w="med" len="med"/>
          <a:tailEnd type="none" w="med" len="med"/>
        </a:ln>
      </xdr:spPr>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1</xdr:col>
      <xdr:colOff>0</xdr:colOff>
      <xdr:row>54</xdr:row>
      <xdr:rowOff>0</xdr:rowOff>
    </xdr:from>
    <xdr:to>
      <xdr:col>1</xdr:col>
      <xdr:colOff>0</xdr:colOff>
      <xdr:row>54</xdr:row>
      <xdr:rowOff>0</xdr:rowOff>
    </xdr:to>
    <xdr:sp>
      <xdr:nvSpPr>
        <xdr:cNvPr id="2" name="Line 1"/>
        <xdr:cNvSpPr/>
      </xdr:nvSpPr>
      <xdr:spPr>
        <a:xfrm>
          <a:off x="685800" y="580358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3" name="Line 2"/>
        <xdr:cNvSpPr/>
      </xdr:nvSpPr>
      <xdr:spPr>
        <a:xfrm>
          <a:off x="685800" y="580358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4" name="Line 3"/>
        <xdr:cNvSpPr/>
      </xdr:nvSpPr>
      <xdr:spPr>
        <a:xfrm>
          <a:off x="685800" y="580358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5" name="Line 5"/>
        <xdr:cNvSpPr/>
      </xdr:nvSpPr>
      <xdr:spPr>
        <a:xfrm>
          <a:off x="685800" y="580358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6" name="Line 1"/>
        <xdr:cNvSpPr/>
      </xdr:nvSpPr>
      <xdr:spPr>
        <a:xfrm>
          <a:off x="685800" y="580358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7" name="Line 2"/>
        <xdr:cNvSpPr/>
      </xdr:nvSpPr>
      <xdr:spPr>
        <a:xfrm>
          <a:off x="685800" y="580358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8" name="Line 3"/>
        <xdr:cNvSpPr/>
      </xdr:nvSpPr>
      <xdr:spPr>
        <a:xfrm>
          <a:off x="685800" y="580358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9" name="Line 5"/>
        <xdr:cNvSpPr/>
      </xdr:nvSpPr>
      <xdr:spPr>
        <a:xfrm>
          <a:off x="685800" y="580358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10" name="Line 1"/>
        <xdr:cNvSpPr/>
      </xdr:nvSpPr>
      <xdr:spPr>
        <a:xfrm>
          <a:off x="685800" y="580358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11" name="Line 2"/>
        <xdr:cNvSpPr/>
      </xdr:nvSpPr>
      <xdr:spPr>
        <a:xfrm>
          <a:off x="685800" y="580358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12" name="Line 3"/>
        <xdr:cNvSpPr/>
      </xdr:nvSpPr>
      <xdr:spPr>
        <a:xfrm>
          <a:off x="685800" y="580358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13" name="Line 5"/>
        <xdr:cNvSpPr/>
      </xdr:nvSpPr>
      <xdr:spPr>
        <a:xfrm>
          <a:off x="685800" y="580358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14" name="Line 1"/>
        <xdr:cNvSpPr/>
      </xdr:nvSpPr>
      <xdr:spPr>
        <a:xfrm>
          <a:off x="685800" y="580358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15" name="Line 2"/>
        <xdr:cNvSpPr/>
      </xdr:nvSpPr>
      <xdr:spPr>
        <a:xfrm>
          <a:off x="685800" y="580358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16" name="Line 3"/>
        <xdr:cNvSpPr/>
      </xdr:nvSpPr>
      <xdr:spPr>
        <a:xfrm>
          <a:off x="685800" y="580358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17" name="Line 5"/>
        <xdr:cNvSpPr/>
      </xdr:nvSpPr>
      <xdr:spPr>
        <a:xfrm>
          <a:off x="685800" y="580358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18" name="Line 1"/>
        <xdr:cNvSpPr/>
      </xdr:nvSpPr>
      <xdr:spPr>
        <a:xfrm>
          <a:off x="685800" y="580358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19" name="Line 2"/>
        <xdr:cNvSpPr/>
      </xdr:nvSpPr>
      <xdr:spPr>
        <a:xfrm>
          <a:off x="685800" y="580358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20" name="Line 3"/>
        <xdr:cNvSpPr/>
      </xdr:nvSpPr>
      <xdr:spPr>
        <a:xfrm>
          <a:off x="685800" y="580358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21" name="Line 5"/>
        <xdr:cNvSpPr/>
      </xdr:nvSpPr>
      <xdr:spPr>
        <a:xfrm>
          <a:off x="685800" y="580358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22" name="Line 1"/>
        <xdr:cNvSpPr/>
      </xdr:nvSpPr>
      <xdr:spPr>
        <a:xfrm>
          <a:off x="685800" y="580358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23" name="Line 2"/>
        <xdr:cNvSpPr/>
      </xdr:nvSpPr>
      <xdr:spPr>
        <a:xfrm>
          <a:off x="685800" y="580358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24" name="Line 3"/>
        <xdr:cNvSpPr/>
      </xdr:nvSpPr>
      <xdr:spPr>
        <a:xfrm>
          <a:off x="685800" y="580358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25" name="Line 5"/>
        <xdr:cNvSpPr/>
      </xdr:nvSpPr>
      <xdr:spPr>
        <a:xfrm>
          <a:off x="685800" y="580358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26" name="Line 1"/>
        <xdr:cNvSpPr/>
      </xdr:nvSpPr>
      <xdr:spPr>
        <a:xfrm>
          <a:off x="685800" y="580358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27" name="Line 2"/>
        <xdr:cNvSpPr/>
      </xdr:nvSpPr>
      <xdr:spPr>
        <a:xfrm>
          <a:off x="685800" y="580358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28" name="Line 3"/>
        <xdr:cNvSpPr/>
      </xdr:nvSpPr>
      <xdr:spPr>
        <a:xfrm>
          <a:off x="685800" y="580358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29" name="Line 5"/>
        <xdr:cNvSpPr/>
      </xdr:nvSpPr>
      <xdr:spPr>
        <a:xfrm>
          <a:off x="685800" y="580358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30" name="Line 1"/>
        <xdr:cNvSpPr/>
      </xdr:nvSpPr>
      <xdr:spPr>
        <a:xfrm>
          <a:off x="685800" y="580358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31" name="Line 2"/>
        <xdr:cNvSpPr/>
      </xdr:nvSpPr>
      <xdr:spPr>
        <a:xfrm>
          <a:off x="685800" y="580358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32" name="Line 3"/>
        <xdr:cNvSpPr/>
      </xdr:nvSpPr>
      <xdr:spPr>
        <a:xfrm>
          <a:off x="685800" y="580358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33" name="Line 5"/>
        <xdr:cNvSpPr/>
      </xdr:nvSpPr>
      <xdr:spPr>
        <a:xfrm>
          <a:off x="685800" y="580358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34" name="Line 1"/>
        <xdr:cNvSpPr/>
      </xdr:nvSpPr>
      <xdr:spPr>
        <a:xfrm>
          <a:off x="685800" y="580358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35" name="Line 2"/>
        <xdr:cNvSpPr/>
      </xdr:nvSpPr>
      <xdr:spPr>
        <a:xfrm>
          <a:off x="685800" y="580358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36" name="Line 3"/>
        <xdr:cNvSpPr/>
      </xdr:nvSpPr>
      <xdr:spPr>
        <a:xfrm>
          <a:off x="685800" y="580358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37" name="Line 5"/>
        <xdr:cNvSpPr/>
      </xdr:nvSpPr>
      <xdr:spPr>
        <a:xfrm>
          <a:off x="685800" y="580358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38" name="Line 1"/>
        <xdr:cNvSpPr/>
      </xdr:nvSpPr>
      <xdr:spPr>
        <a:xfrm>
          <a:off x="685800" y="580358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39" name="Line 2"/>
        <xdr:cNvSpPr/>
      </xdr:nvSpPr>
      <xdr:spPr>
        <a:xfrm>
          <a:off x="685800" y="580358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40" name="Line 3"/>
        <xdr:cNvSpPr/>
      </xdr:nvSpPr>
      <xdr:spPr>
        <a:xfrm>
          <a:off x="685800" y="580358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41" name="Line 5"/>
        <xdr:cNvSpPr/>
      </xdr:nvSpPr>
      <xdr:spPr>
        <a:xfrm>
          <a:off x="685800" y="580358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42" name="Line 1"/>
        <xdr:cNvSpPr/>
      </xdr:nvSpPr>
      <xdr:spPr>
        <a:xfrm>
          <a:off x="685800" y="580358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43" name="Line 2"/>
        <xdr:cNvSpPr/>
      </xdr:nvSpPr>
      <xdr:spPr>
        <a:xfrm>
          <a:off x="685800" y="580358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44" name="Line 3"/>
        <xdr:cNvSpPr/>
      </xdr:nvSpPr>
      <xdr:spPr>
        <a:xfrm>
          <a:off x="685800" y="580358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45" name="Line 5"/>
        <xdr:cNvSpPr/>
      </xdr:nvSpPr>
      <xdr:spPr>
        <a:xfrm>
          <a:off x="685800" y="580358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46" name="Line 1"/>
        <xdr:cNvSpPr/>
      </xdr:nvSpPr>
      <xdr:spPr>
        <a:xfrm>
          <a:off x="685800" y="580358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47" name="Line 2"/>
        <xdr:cNvSpPr/>
      </xdr:nvSpPr>
      <xdr:spPr>
        <a:xfrm>
          <a:off x="685800" y="580358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48" name="Line 3"/>
        <xdr:cNvSpPr/>
      </xdr:nvSpPr>
      <xdr:spPr>
        <a:xfrm>
          <a:off x="685800" y="580358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49" name="Line 5"/>
        <xdr:cNvSpPr/>
      </xdr:nvSpPr>
      <xdr:spPr>
        <a:xfrm>
          <a:off x="685800" y="580358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50" name="Line 1"/>
        <xdr:cNvSpPr/>
      </xdr:nvSpPr>
      <xdr:spPr>
        <a:xfrm>
          <a:off x="685800" y="583977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51" name="Line 2"/>
        <xdr:cNvSpPr/>
      </xdr:nvSpPr>
      <xdr:spPr>
        <a:xfrm>
          <a:off x="685800" y="583977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52" name="Line 3"/>
        <xdr:cNvSpPr/>
      </xdr:nvSpPr>
      <xdr:spPr>
        <a:xfrm>
          <a:off x="685800" y="583977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53" name="Line 5"/>
        <xdr:cNvSpPr/>
      </xdr:nvSpPr>
      <xdr:spPr>
        <a:xfrm>
          <a:off x="685800" y="583977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54" name="Line 1"/>
        <xdr:cNvSpPr/>
      </xdr:nvSpPr>
      <xdr:spPr>
        <a:xfrm>
          <a:off x="685800" y="583977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55" name="Line 2"/>
        <xdr:cNvSpPr/>
      </xdr:nvSpPr>
      <xdr:spPr>
        <a:xfrm>
          <a:off x="685800" y="583977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56" name="Line 3"/>
        <xdr:cNvSpPr/>
      </xdr:nvSpPr>
      <xdr:spPr>
        <a:xfrm>
          <a:off x="685800" y="583977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57" name="Line 5"/>
        <xdr:cNvSpPr/>
      </xdr:nvSpPr>
      <xdr:spPr>
        <a:xfrm>
          <a:off x="685800" y="583977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58" name="Line 1"/>
        <xdr:cNvSpPr/>
      </xdr:nvSpPr>
      <xdr:spPr>
        <a:xfrm>
          <a:off x="685800" y="583977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59" name="Line 2"/>
        <xdr:cNvSpPr/>
      </xdr:nvSpPr>
      <xdr:spPr>
        <a:xfrm>
          <a:off x="685800" y="583977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60" name="Line 3"/>
        <xdr:cNvSpPr/>
      </xdr:nvSpPr>
      <xdr:spPr>
        <a:xfrm>
          <a:off x="685800" y="583977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61" name="Line 5"/>
        <xdr:cNvSpPr/>
      </xdr:nvSpPr>
      <xdr:spPr>
        <a:xfrm>
          <a:off x="685800" y="583977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62" name="Line 1"/>
        <xdr:cNvSpPr/>
      </xdr:nvSpPr>
      <xdr:spPr>
        <a:xfrm>
          <a:off x="685800" y="583977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63" name="Line 2"/>
        <xdr:cNvSpPr/>
      </xdr:nvSpPr>
      <xdr:spPr>
        <a:xfrm>
          <a:off x="685800" y="583977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64" name="Line 3"/>
        <xdr:cNvSpPr/>
      </xdr:nvSpPr>
      <xdr:spPr>
        <a:xfrm>
          <a:off x="685800" y="583977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65" name="Line 5"/>
        <xdr:cNvSpPr/>
      </xdr:nvSpPr>
      <xdr:spPr>
        <a:xfrm>
          <a:off x="685800" y="583977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66" name="Line 1"/>
        <xdr:cNvSpPr/>
      </xdr:nvSpPr>
      <xdr:spPr>
        <a:xfrm>
          <a:off x="685800" y="583977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67" name="Line 2"/>
        <xdr:cNvSpPr/>
      </xdr:nvSpPr>
      <xdr:spPr>
        <a:xfrm>
          <a:off x="685800" y="583977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68" name="Line 3"/>
        <xdr:cNvSpPr/>
      </xdr:nvSpPr>
      <xdr:spPr>
        <a:xfrm>
          <a:off x="685800" y="583977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69" name="Line 5"/>
        <xdr:cNvSpPr/>
      </xdr:nvSpPr>
      <xdr:spPr>
        <a:xfrm>
          <a:off x="685800" y="583977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70" name="Line 1"/>
        <xdr:cNvSpPr/>
      </xdr:nvSpPr>
      <xdr:spPr>
        <a:xfrm>
          <a:off x="685800" y="583977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71" name="Line 2"/>
        <xdr:cNvSpPr/>
      </xdr:nvSpPr>
      <xdr:spPr>
        <a:xfrm>
          <a:off x="685800" y="583977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72" name="Line 3"/>
        <xdr:cNvSpPr/>
      </xdr:nvSpPr>
      <xdr:spPr>
        <a:xfrm>
          <a:off x="685800" y="583977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73" name="Line 5"/>
        <xdr:cNvSpPr/>
      </xdr:nvSpPr>
      <xdr:spPr>
        <a:xfrm>
          <a:off x="685800" y="583977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74" name="Line 1"/>
        <xdr:cNvSpPr/>
      </xdr:nvSpPr>
      <xdr:spPr>
        <a:xfrm>
          <a:off x="685800" y="583977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75" name="Line 2"/>
        <xdr:cNvSpPr/>
      </xdr:nvSpPr>
      <xdr:spPr>
        <a:xfrm>
          <a:off x="685800" y="583977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76" name="Line 3"/>
        <xdr:cNvSpPr/>
      </xdr:nvSpPr>
      <xdr:spPr>
        <a:xfrm>
          <a:off x="685800" y="583977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77" name="Line 5"/>
        <xdr:cNvSpPr/>
      </xdr:nvSpPr>
      <xdr:spPr>
        <a:xfrm>
          <a:off x="685800" y="583977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78" name="Line 1"/>
        <xdr:cNvSpPr/>
      </xdr:nvSpPr>
      <xdr:spPr>
        <a:xfrm>
          <a:off x="685800" y="583977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79" name="Line 2"/>
        <xdr:cNvSpPr/>
      </xdr:nvSpPr>
      <xdr:spPr>
        <a:xfrm>
          <a:off x="685800" y="583977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80" name="Line 3"/>
        <xdr:cNvSpPr/>
      </xdr:nvSpPr>
      <xdr:spPr>
        <a:xfrm>
          <a:off x="685800" y="583977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81" name="Line 5"/>
        <xdr:cNvSpPr/>
      </xdr:nvSpPr>
      <xdr:spPr>
        <a:xfrm>
          <a:off x="685800" y="583977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82" name="Line 1"/>
        <xdr:cNvSpPr/>
      </xdr:nvSpPr>
      <xdr:spPr>
        <a:xfrm>
          <a:off x="685800" y="583977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83" name="Line 2"/>
        <xdr:cNvSpPr/>
      </xdr:nvSpPr>
      <xdr:spPr>
        <a:xfrm>
          <a:off x="685800" y="583977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84" name="Line 3"/>
        <xdr:cNvSpPr/>
      </xdr:nvSpPr>
      <xdr:spPr>
        <a:xfrm>
          <a:off x="685800" y="583977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85" name="Line 5"/>
        <xdr:cNvSpPr/>
      </xdr:nvSpPr>
      <xdr:spPr>
        <a:xfrm>
          <a:off x="685800" y="583977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86" name="Line 1"/>
        <xdr:cNvSpPr/>
      </xdr:nvSpPr>
      <xdr:spPr>
        <a:xfrm>
          <a:off x="685800" y="583977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87" name="Line 2"/>
        <xdr:cNvSpPr/>
      </xdr:nvSpPr>
      <xdr:spPr>
        <a:xfrm>
          <a:off x="685800" y="583977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88" name="Line 3"/>
        <xdr:cNvSpPr/>
      </xdr:nvSpPr>
      <xdr:spPr>
        <a:xfrm>
          <a:off x="685800" y="583977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89" name="Line 5"/>
        <xdr:cNvSpPr/>
      </xdr:nvSpPr>
      <xdr:spPr>
        <a:xfrm>
          <a:off x="685800" y="583977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90" name="Line 1"/>
        <xdr:cNvSpPr/>
      </xdr:nvSpPr>
      <xdr:spPr>
        <a:xfrm>
          <a:off x="685800" y="583977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91" name="Line 2"/>
        <xdr:cNvSpPr/>
      </xdr:nvSpPr>
      <xdr:spPr>
        <a:xfrm>
          <a:off x="685800" y="583977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92" name="Line 3"/>
        <xdr:cNvSpPr/>
      </xdr:nvSpPr>
      <xdr:spPr>
        <a:xfrm>
          <a:off x="685800" y="583977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93" name="Line 5"/>
        <xdr:cNvSpPr/>
      </xdr:nvSpPr>
      <xdr:spPr>
        <a:xfrm>
          <a:off x="685800" y="583977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94" name="Line 1"/>
        <xdr:cNvSpPr/>
      </xdr:nvSpPr>
      <xdr:spPr>
        <a:xfrm>
          <a:off x="685800" y="583977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95" name="Line 2"/>
        <xdr:cNvSpPr/>
      </xdr:nvSpPr>
      <xdr:spPr>
        <a:xfrm>
          <a:off x="685800" y="583977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96" name="Line 3"/>
        <xdr:cNvSpPr/>
      </xdr:nvSpPr>
      <xdr:spPr>
        <a:xfrm>
          <a:off x="685800" y="583977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97" name="Line 5"/>
        <xdr:cNvSpPr/>
      </xdr:nvSpPr>
      <xdr:spPr>
        <a:xfrm>
          <a:off x="685800" y="58397775"/>
          <a:ext cx="0" cy="0"/>
        </a:xfrm>
        <a:prstGeom prst="line">
          <a:avLst/>
        </a:prstGeom>
        <a:ln w="9525" cap="flat" cmpd="sng">
          <a:solidFill>
            <a:srgbClr val="000000"/>
          </a:solidFill>
          <a:prstDash val="solid"/>
          <a:round/>
          <a:headEnd type="none" w="med" len="med"/>
          <a:tailEnd type="none" w="med" len="med"/>
        </a:ln>
      </xdr:spPr>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1</xdr:col>
      <xdr:colOff>0</xdr:colOff>
      <xdr:row>53</xdr:row>
      <xdr:rowOff>0</xdr:rowOff>
    </xdr:from>
    <xdr:to>
      <xdr:col>1</xdr:col>
      <xdr:colOff>0</xdr:colOff>
      <xdr:row>53</xdr:row>
      <xdr:rowOff>0</xdr:rowOff>
    </xdr:to>
    <xdr:sp>
      <xdr:nvSpPr>
        <xdr:cNvPr id="2" name="Line 1"/>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3" name="Line 2"/>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4" name="Line 3"/>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5" name="Line 5"/>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6" name="Line 1"/>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7" name="Line 2"/>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8" name="Line 3"/>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9" name="Line 5"/>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10" name="Line 1"/>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11" name="Line 2"/>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12" name="Line 3"/>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13" name="Line 5"/>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14" name="Line 1"/>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15" name="Line 2"/>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16" name="Line 3"/>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17" name="Line 5"/>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18" name="Line 1"/>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19" name="Line 2"/>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20" name="Line 3"/>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21" name="Line 5"/>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22" name="Line 1"/>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23" name="Line 2"/>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24" name="Line 3"/>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25" name="Line 5"/>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26" name="Line 1"/>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27" name="Line 2"/>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28" name="Line 3"/>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29" name="Line 5"/>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30" name="Line 1"/>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31" name="Line 2"/>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32" name="Line 3"/>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33" name="Line 5"/>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34" name="Line 1"/>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35" name="Line 2"/>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36" name="Line 3"/>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37" name="Line 5"/>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38" name="Line 1"/>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39" name="Line 2"/>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40" name="Line 3"/>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41" name="Line 5"/>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42" name="Line 1"/>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43" name="Line 2"/>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44" name="Line 3"/>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45" name="Line 5"/>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46" name="Line 1"/>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47" name="Line 2"/>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48" name="Line 3"/>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49" name="Line 5"/>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50" name="Line 1"/>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51" name="Line 2"/>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52" name="Line 3"/>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53" name="Line 5"/>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54" name="Line 1"/>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55" name="Line 2"/>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56" name="Line 3"/>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57" name="Line 5"/>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58" name="Line 1"/>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59" name="Line 2"/>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60" name="Line 3"/>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61" name="Line 5"/>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62" name="Line 1"/>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63" name="Line 2"/>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64" name="Line 3"/>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65" name="Line 5"/>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66" name="Line 1"/>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67" name="Line 2"/>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68" name="Line 3"/>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69" name="Line 5"/>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70" name="Line 1"/>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71" name="Line 2"/>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72" name="Line 3"/>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73" name="Line 5"/>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74" name="Line 1"/>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75" name="Line 2"/>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76" name="Line 3"/>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77" name="Line 5"/>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78" name="Line 1"/>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79" name="Line 2"/>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80" name="Line 3"/>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81" name="Line 5"/>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82" name="Line 1"/>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83" name="Line 2"/>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84" name="Line 3"/>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85" name="Line 5"/>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86" name="Line 1"/>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87" name="Line 2"/>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88" name="Line 3"/>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89" name="Line 5"/>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90" name="Line 1"/>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91" name="Line 2"/>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92" name="Line 3"/>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93" name="Line 5"/>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94" name="Line 1"/>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95" name="Line 2"/>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96" name="Line 3"/>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97" name="Line 5"/>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1</xdr:col>
      <xdr:colOff>0</xdr:colOff>
      <xdr:row>52</xdr:row>
      <xdr:rowOff>0</xdr:rowOff>
    </xdr:from>
    <xdr:to>
      <xdr:col>1</xdr:col>
      <xdr:colOff>0</xdr:colOff>
      <xdr:row>52</xdr:row>
      <xdr:rowOff>0</xdr:rowOff>
    </xdr:to>
    <xdr:sp>
      <xdr:nvSpPr>
        <xdr:cNvPr id="2" name="Line 1"/>
        <xdr:cNvSpPr/>
      </xdr:nvSpPr>
      <xdr:spPr>
        <a:xfrm>
          <a:off x="685800" y="570642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52</xdr:row>
      <xdr:rowOff>0</xdr:rowOff>
    </xdr:from>
    <xdr:to>
      <xdr:col>1</xdr:col>
      <xdr:colOff>0</xdr:colOff>
      <xdr:row>52</xdr:row>
      <xdr:rowOff>0</xdr:rowOff>
    </xdr:to>
    <xdr:sp>
      <xdr:nvSpPr>
        <xdr:cNvPr id="3" name="Line 2"/>
        <xdr:cNvSpPr/>
      </xdr:nvSpPr>
      <xdr:spPr>
        <a:xfrm>
          <a:off x="685800" y="570642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52</xdr:row>
      <xdr:rowOff>0</xdr:rowOff>
    </xdr:from>
    <xdr:to>
      <xdr:col>1</xdr:col>
      <xdr:colOff>0</xdr:colOff>
      <xdr:row>52</xdr:row>
      <xdr:rowOff>0</xdr:rowOff>
    </xdr:to>
    <xdr:sp>
      <xdr:nvSpPr>
        <xdr:cNvPr id="4" name="Line 3"/>
        <xdr:cNvSpPr/>
      </xdr:nvSpPr>
      <xdr:spPr>
        <a:xfrm>
          <a:off x="685800" y="570642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52</xdr:row>
      <xdr:rowOff>0</xdr:rowOff>
    </xdr:from>
    <xdr:to>
      <xdr:col>1</xdr:col>
      <xdr:colOff>0</xdr:colOff>
      <xdr:row>52</xdr:row>
      <xdr:rowOff>0</xdr:rowOff>
    </xdr:to>
    <xdr:sp>
      <xdr:nvSpPr>
        <xdr:cNvPr id="5" name="Line 5"/>
        <xdr:cNvSpPr/>
      </xdr:nvSpPr>
      <xdr:spPr>
        <a:xfrm>
          <a:off x="685800" y="570642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52</xdr:row>
      <xdr:rowOff>0</xdr:rowOff>
    </xdr:from>
    <xdr:to>
      <xdr:col>1</xdr:col>
      <xdr:colOff>0</xdr:colOff>
      <xdr:row>52</xdr:row>
      <xdr:rowOff>0</xdr:rowOff>
    </xdr:to>
    <xdr:sp>
      <xdr:nvSpPr>
        <xdr:cNvPr id="6" name="Line 1"/>
        <xdr:cNvSpPr/>
      </xdr:nvSpPr>
      <xdr:spPr>
        <a:xfrm>
          <a:off x="685800" y="570642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52</xdr:row>
      <xdr:rowOff>0</xdr:rowOff>
    </xdr:from>
    <xdr:to>
      <xdr:col>1</xdr:col>
      <xdr:colOff>0</xdr:colOff>
      <xdr:row>52</xdr:row>
      <xdr:rowOff>0</xdr:rowOff>
    </xdr:to>
    <xdr:sp>
      <xdr:nvSpPr>
        <xdr:cNvPr id="7" name="Line 2"/>
        <xdr:cNvSpPr/>
      </xdr:nvSpPr>
      <xdr:spPr>
        <a:xfrm>
          <a:off x="685800" y="570642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52</xdr:row>
      <xdr:rowOff>0</xdr:rowOff>
    </xdr:from>
    <xdr:to>
      <xdr:col>1</xdr:col>
      <xdr:colOff>0</xdr:colOff>
      <xdr:row>52</xdr:row>
      <xdr:rowOff>0</xdr:rowOff>
    </xdr:to>
    <xdr:sp>
      <xdr:nvSpPr>
        <xdr:cNvPr id="8" name="Line 3"/>
        <xdr:cNvSpPr/>
      </xdr:nvSpPr>
      <xdr:spPr>
        <a:xfrm>
          <a:off x="685800" y="570642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52</xdr:row>
      <xdr:rowOff>0</xdr:rowOff>
    </xdr:from>
    <xdr:to>
      <xdr:col>1</xdr:col>
      <xdr:colOff>0</xdr:colOff>
      <xdr:row>52</xdr:row>
      <xdr:rowOff>0</xdr:rowOff>
    </xdr:to>
    <xdr:sp>
      <xdr:nvSpPr>
        <xdr:cNvPr id="9" name="Line 5"/>
        <xdr:cNvSpPr/>
      </xdr:nvSpPr>
      <xdr:spPr>
        <a:xfrm>
          <a:off x="685800" y="570642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52</xdr:row>
      <xdr:rowOff>0</xdr:rowOff>
    </xdr:from>
    <xdr:to>
      <xdr:col>1</xdr:col>
      <xdr:colOff>0</xdr:colOff>
      <xdr:row>52</xdr:row>
      <xdr:rowOff>0</xdr:rowOff>
    </xdr:to>
    <xdr:sp>
      <xdr:nvSpPr>
        <xdr:cNvPr id="10" name="Line 1"/>
        <xdr:cNvSpPr/>
      </xdr:nvSpPr>
      <xdr:spPr>
        <a:xfrm>
          <a:off x="685800" y="570642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52</xdr:row>
      <xdr:rowOff>0</xdr:rowOff>
    </xdr:from>
    <xdr:to>
      <xdr:col>1</xdr:col>
      <xdr:colOff>0</xdr:colOff>
      <xdr:row>52</xdr:row>
      <xdr:rowOff>0</xdr:rowOff>
    </xdr:to>
    <xdr:sp>
      <xdr:nvSpPr>
        <xdr:cNvPr id="11" name="Line 2"/>
        <xdr:cNvSpPr/>
      </xdr:nvSpPr>
      <xdr:spPr>
        <a:xfrm>
          <a:off x="685800" y="570642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52</xdr:row>
      <xdr:rowOff>0</xdr:rowOff>
    </xdr:from>
    <xdr:to>
      <xdr:col>1</xdr:col>
      <xdr:colOff>0</xdr:colOff>
      <xdr:row>52</xdr:row>
      <xdr:rowOff>0</xdr:rowOff>
    </xdr:to>
    <xdr:sp>
      <xdr:nvSpPr>
        <xdr:cNvPr id="12" name="Line 3"/>
        <xdr:cNvSpPr/>
      </xdr:nvSpPr>
      <xdr:spPr>
        <a:xfrm>
          <a:off x="685800" y="570642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52</xdr:row>
      <xdr:rowOff>0</xdr:rowOff>
    </xdr:from>
    <xdr:to>
      <xdr:col>1</xdr:col>
      <xdr:colOff>0</xdr:colOff>
      <xdr:row>52</xdr:row>
      <xdr:rowOff>0</xdr:rowOff>
    </xdr:to>
    <xdr:sp>
      <xdr:nvSpPr>
        <xdr:cNvPr id="13" name="Line 5"/>
        <xdr:cNvSpPr/>
      </xdr:nvSpPr>
      <xdr:spPr>
        <a:xfrm>
          <a:off x="685800" y="570642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52</xdr:row>
      <xdr:rowOff>0</xdr:rowOff>
    </xdr:from>
    <xdr:to>
      <xdr:col>1</xdr:col>
      <xdr:colOff>0</xdr:colOff>
      <xdr:row>52</xdr:row>
      <xdr:rowOff>0</xdr:rowOff>
    </xdr:to>
    <xdr:sp>
      <xdr:nvSpPr>
        <xdr:cNvPr id="14" name="Line 1"/>
        <xdr:cNvSpPr/>
      </xdr:nvSpPr>
      <xdr:spPr>
        <a:xfrm>
          <a:off x="685800" y="570642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52</xdr:row>
      <xdr:rowOff>0</xdr:rowOff>
    </xdr:from>
    <xdr:to>
      <xdr:col>1</xdr:col>
      <xdr:colOff>0</xdr:colOff>
      <xdr:row>52</xdr:row>
      <xdr:rowOff>0</xdr:rowOff>
    </xdr:to>
    <xdr:sp>
      <xdr:nvSpPr>
        <xdr:cNvPr id="15" name="Line 2"/>
        <xdr:cNvSpPr/>
      </xdr:nvSpPr>
      <xdr:spPr>
        <a:xfrm>
          <a:off x="685800" y="570642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52</xdr:row>
      <xdr:rowOff>0</xdr:rowOff>
    </xdr:from>
    <xdr:to>
      <xdr:col>1</xdr:col>
      <xdr:colOff>0</xdr:colOff>
      <xdr:row>52</xdr:row>
      <xdr:rowOff>0</xdr:rowOff>
    </xdr:to>
    <xdr:sp>
      <xdr:nvSpPr>
        <xdr:cNvPr id="16" name="Line 3"/>
        <xdr:cNvSpPr/>
      </xdr:nvSpPr>
      <xdr:spPr>
        <a:xfrm>
          <a:off x="685800" y="570642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52</xdr:row>
      <xdr:rowOff>0</xdr:rowOff>
    </xdr:from>
    <xdr:to>
      <xdr:col>1</xdr:col>
      <xdr:colOff>0</xdr:colOff>
      <xdr:row>52</xdr:row>
      <xdr:rowOff>0</xdr:rowOff>
    </xdr:to>
    <xdr:sp>
      <xdr:nvSpPr>
        <xdr:cNvPr id="17" name="Line 5"/>
        <xdr:cNvSpPr/>
      </xdr:nvSpPr>
      <xdr:spPr>
        <a:xfrm>
          <a:off x="685800" y="570642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52</xdr:row>
      <xdr:rowOff>0</xdr:rowOff>
    </xdr:from>
    <xdr:to>
      <xdr:col>1</xdr:col>
      <xdr:colOff>0</xdr:colOff>
      <xdr:row>52</xdr:row>
      <xdr:rowOff>0</xdr:rowOff>
    </xdr:to>
    <xdr:sp>
      <xdr:nvSpPr>
        <xdr:cNvPr id="18" name="Line 1"/>
        <xdr:cNvSpPr/>
      </xdr:nvSpPr>
      <xdr:spPr>
        <a:xfrm>
          <a:off x="685800" y="570642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52</xdr:row>
      <xdr:rowOff>0</xdr:rowOff>
    </xdr:from>
    <xdr:to>
      <xdr:col>1</xdr:col>
      <xdr:colOff>0</xdr:colOff>
      <xdr:row>52</xdr:row>
      <xdr:rowOff>0</xdr:rowOff>
    </xdr:to>
    <xdr:sp>
      <xdr:nvSpPr>
        <xdr:cNvPr id="19" name="Line 2"/>
        <xdr:cNvSpPr/>
      </xdr:nvSpPr>
      <xdr:spPr>
        <a:xfrm>
          <a:off x="685800" y="570642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52</xdr:row>
      <xdr:rowOff>0</xdr:rowOff>
    </xdr:from>
    <xdr:to>
      <xdr:col>1</xdr:col>
      <xdr:colOff>0</xdr:colOff>
      <xdr:row>52</xdr:row>
      <xdr:rowOff>0</xdr:rowOff>
    </xdr:to>
    <xdr:sp>
      <xdr:nvSpPr>
        <xdr:cNvPr id="20" name="Line 3"/>
        <xdr:cNvSpPr/>
      </xdr:nvSpPr>
      <xdr:spPr>
        <a:xfrm>
          <a:off x="685800" y="570642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52</xdr:row>
      <xdr:rowOff>0</xdr:rowOff>
    </xdr:from>
    <xdr:to>
      <xdr:col>1</xdr:col>
      <xdr:colOff>0</xdr:colOff>
      <xdr:row>52</xdr:row>
      <xdr:rowOff>0</xdr:rowOff>
    </xdr:to>
    <xdr:sp>
      <xdr:nvSpPr>
        <xdr:cNvPr id="21" name="Line 5"/>
        <xdr:cNvSpPr/>
      </xdr:nvSpPr>
      <xdr:spPr>
        <a:xfrm>
          <a:off x="685800" y="570642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52</xdr:row>
      <xdr:rowOff>0</xdr:rowOff>
    </xdr:from>
    <xdr:to>
      <xdr:col>1</xdr:col>
      <xdr:colOff>0</xdr:colOff>
      <xdr:row>52</xdr:row>
      <xdr:rowOff>0</xdr:rowOff>
    </xdr:to>
    <xdr:sp>
      <xdr:nvSpPr>
        <xdr:cNvPr id="22" name="Line 1"/>
        <xdr:cNvSpPr/>
      </xdr:nvSpPr>
      <xdr:spPr>
        <a:xfrm>
          <a:off x="685800" y="570642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52</xdr:row>
      <xdr:rowOff>0</xdr:rowOff>
    </xdr:from>
    <xdr:to>
      <xdr:col>1</xdr:col>
      <xdr:colOff>0</xdr:colOff>
      <xdr:row>52</xdr:row>
      <xdr:rowOff>0</xdr:rowOff>
    </xdr:to>
    <xdr:sp>
      <xdr:nvSpPr>
        <xdr:cNvPr id="23" name="Line 2"/>
        <xdr:cNvSpPr/>
      </xdr:nvSpPr>
      <xdr:spPr>
        <a:xfrm>
          <a:off x="685800" y="570642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52</xdr:row>
      <xdr:rowOff>0</xdr:rowOff>
    </xdr:from>
    <xdr:to>
      <xdr:col>1</xdr:col>
      <xdr:colOff>0</xdr:colOff>
      <xdr:row>52</xdr:row>
      <xdr:rowOff>0</xdr:rowOff>
    </xdr:to>
    <xdr:sp>
      <xdr:nvSpPr>
        <xdr:cNvPr id="24" name="Line 3"/>
        <xdr:cNvSpPr/>
      </xdr:nvSpPr>
      <xdr:spPr>
        <a:xfrm>
          <a:off x="685800" y="570642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52</xdr:row>
      <xdr:rowOff>0</xdr:rowOff>
    </xdr:from>
    <xdr:to>
      <xdr:col>1</xdr:col>
      <xdr:colOff>0</xdr:colOff>
      <xdr:row>52</xdr:row>
      <xdr:rowOff>0</xdr:rowOff>
    </xdr:to>
    <xdr:sp>
      <xdr:nvSpPr>
        <xdr:cNvPr id="25" name="Line 5"/>
        <xdr:cNvSpPr/>
      </xdr:nvSpPr>
      <xdr:spPr>
        <a:xfrm>
          <a:off x="685800" y="570642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52</xdr:row>
      <xdr:rowOff>0</xdr:rowOff>
    </xdr:from>
    <xdr:to>
      <xdr:col>1</xdr:col>
      <xdr:colOff>0</xdr:colOff>
      <xdr:row>52</xdr:row>
      <xdr:rowOff>0</xdr:rowOff>
    </xdr:to>
    <xdr:sp>
      <xdr:nvSpPr>
        <xdr:cNvPr id="26" name="Line 1"/>
        <xdr:cNvSpPr/>
      </xdr:nvSpPr>
      <xdr:spPr>
        <a:xfrm>
          <a:off x="685800" y="570642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52</xdr:row>
      <xdr:rowOff>0</xdr:rowOff>
    </xdr:from>
    <xdr:to>
      <xdr:col>1</xdr:col>
      <xdr:colOff>0</xdr:colOff>
      <xdr:row>52</xdr:row>
      <xdr:rowOff>0</xdr:rowOff>
    </xdr:to>
    <xdr:sp>
      <xdr:nvSpPr>
        <xdr:cNvPr id="27" name="Line 2"/>
        <xdr:cNvSpPr/>
      </xdr:nvSpPr>
      <xdr:spPr>
        <a:xfrm>
          <a:off x="685800" y="570642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52</xdr:row>
      <xdr:rowOff>0</xdr:rowOff>
    </xdr:from>
    <xdr:to>
      <xdr:col>1</xdr:col>
      <xdr:colOff>0</xdr:colOff>
      <xdr:row>52</xdr:row>
      <xdr:rowOff>0</xdr:rowOff>
    </xdr:to>
    <xdr:sp>
      <xdr:nvSpPr>
        <xdr:cNvPr id="28" name="Line 3"/>
        <xdr:cNvSpPr/>
      </xdr:nvSpPr>
      <xdr:spPr>
        <a:xfrm>
          <a:off x="685800" y="570642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52</xdr:row>
      <xdr:rowOff>0</xdr:rowOff>
    </xdr:from>
    <xdr:to>
      <xdr:col>1</xdr:col>
      <xdr:colOff>0</xdr:colOff>
      <xdr:row>52</xdr:row>
      <xdr:rowOff>0</xdr:rowOff>
    </xdr:to>
    <xdr:sp>
      <xdr:nvSpPr>
        <xdr:cNvPr id="29" name="Line 5"/>
        <xdr:cNvSpPr/>
      </xdr:nvSpPr>
      <xdr:spPr>
        <a:xfrm>
          <a:off x="685800" y="570642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52</xdr:row>
      <xdr:rowOff>0</xdr:rowOff>
    </xdr:from>
    <xdr:to>
      <xdr:col>1</xdr:col>
      <xdr:colOff>0</xdr:colOff>
      <xdr:row>52</xdr:row>
      <xdr:rowOff>0</xdr:rowOff>
    </xdr:to>
    <xdr:sp>
      <xdr:nvSpPr>
        <xdr:cNvPr id="30" name="Line 1"/>
        <xdr:cNvSpPr/>
      </xdr:nvSpPr>
      <xdr:spPr>
        <a:xfrm>
          <a:off x="685800" y="570642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52</xdr:row>
      <xdr:rowOff>0</xdr:rowOff>
    </xdr:from>
    <xdr:to>
      <xdr:col>1</xdr:col>
      <xdr:colOff>0</xdr:colOff>
      <xdr:row>52</xdr:row>
      <xdr:rowOff>0</xdr:rowOff>
    </xdr:to>
    <xdr:sp>
      <xdr:nvSpPr>
        <xdr:cNvPr id="31" name="Line 2"/>
        <xdr:cNvSpPr/>
      </xdr:nvSpPr>
      <xdr:spPr>
        <a:xfrm>
          <a:off x="685800" y="570642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52</xdr:row>
      <xdr:rowOff>0</xdr:rowOff>
    </xdr:from>
    <xdr:to>
      <xdr:col>1</xdr:col>
      <xdr:colOff>0</xdr:colOff>
      <xdr:row>52</xdr:row>
      <xdr:rowOff>0</xdr:rowOff>
    </xdr:to>
    <xdr:sp>
      <xdr:nvSpPr>
        <xdr:cNvPr id="32" name="Line 3"/>
        <xdr:cNvSpPr/>
      </xdr:nvSpPr>
      <xdr:spPr>
        <a:xfrm>
          <a:off x="685800" y="570642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52</xdr:row>
      <xdr:rowOff>0</xdr:rowOff>
    </xdr:from>
    <xdr:to>
      <xdr:col>1</xdr:col>
      <xdr:colOff>0</xdr:colOff>
      <xdr:row>52</xdr:row>
      <xdr:rowOff>0</xdr:rowOff>
    </xdr:to>
    <xdr:sp>
      <xdr:nvSpPr>
        <xdr:cNvPr id="33" name="Line 5"/>
        <xdr:cNvSpPr/>
      </xdr:nvSpPr>
      <xdr:spPr>
        <a:xfrm>
          <a:off x="685800" y="570642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52</xdr:row>
      <xdr:rowOff>0</xdr:rowOff>
    </xdr:from>
    <xdr:to>
      <xdr:col>1</xdr:col>
      <xdr:colOff>0</xdr:colOff>
      <xdr:row>52</xdr:row>
      <xdr:rowOff>0</xdr:rowOff>
    </xdr:to>
    <xdr:sp>
      <xdr:nvSpPr>
        <xdr:cNvPr id="34" name="Line 1"/>
        <xdr:cNvSpPr/>
      </xdr:nvSpPr>
      <xdr:spPr>
        <a:xfrm>
          <a:off x="685800" y="570642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52</xdr:row>
      <xdr:rowOff>0</xdr:rowOff>
    </xdr:from>
    <xdr:to>
      <xdr:col>1</xdr:col>
      <xdr:colOff>0</xdr:colOff>
      <xdr:row>52</xdr:row>
      <xdr:rowOff>0</xdr:rowOff>
    </xdr:to>
    <xdr:sp>
      <xdr:nvSpPr>
        <xdr:cNvPr id="35" name="Line 2"/>
        <xdr:cNvSpPr/>
      </xdr:nvSpPr>
      <xdr:spPr>
        <a:xfrm>
          <a:off x="685800" y="570642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52</xdr:row>
      <xdr:rowOff>0</xdr:rowOff>
    </xdr:from>
    <xdr:to>
      <xdr:col>1</xdr:col>
      <xdr:colOff>0</xdr:colOff>
      <xdr:row>52</xdr:row>
      <xdr:rowOff>0</xdr:rowOff>
    </xdr:to>
    <xdr:sp>
      <xdr:nvSpPr>
        <xdr:cNvPr id="36" name="Line 3"/>
        <xdr:cNvSpPr/>
      </xdr:nvSpPr>
      <xdr:spPr>
        <a:xfrm>
          <a:off x="685800" y="570642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52</xdr:row>
      <xdr:rowOff>0</xdr:rowOff>
    </xdr:from>
    <xdr:to>
      <xdr:col>1</xdr:col>
      <xdr:colOff>0</xdr:colOff>
      <xdr:row>52</xdr:row>
      <xdr:rowOff>0</xdr:rowOff>
    </xdr:to>
    <xdr:sp>
      <xdr:nvSpPr>
        <xdr:cNvPr id="37" name="Line 5"/>
        <xdr:cNvSpPr/>
      </xdr:nvSpPr>
      <xdr:spPr>
        <a:xfrm>
          <a:off x="685800" y="570642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52</xdr:row>
      <xdr:rowOff>0</xdr:rowOff>
    </xdr:from>
    <xdr:to>
      <xdr:col>1</xdr:col>
      <xdr:colOff>0</xdr:colOff>
      <xdr:row>52</xdr:row>
      <xdr:rowOff>0</xdr:rowOff>
    </xdr:to>
    <xdr:sp>
      <xdr:nvSpPr>
        <xdr:cNvPr id="38" name="Line 1"/>
        <xdr:cNvSpPr/>
      </xdr:nvSpPr>
      <xdr:spPr>
        <a:xfrm>
          <a:off x="685800" y="570642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52</xdr:row>
      <xdr:rowOff>0</xdr:rowOff>
    </xdr:from>
    <xdr:to>
      <xdr:col>1</xdr:col>
      <xdr:colOff>0</xdr:colOff>
      <xdr:row>52</xdr:row>
      <xdr:rowOff>0</xdr:rowOff>
    </xdr:to>
    <xdr:sp>
      <xdr:nvSpPr>
        <xdr:cNvPr id="39" name="Line 2"/>
        <xdr:cNvSpPr/>
      </xdr:nvSpPr>
      <xdr:spPr>
        <a:xfrm>
          <a:off x="685800" y="570642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52</xdr:row>
      <xdr:rowOff>0</xdr:rowOff>
    </xdr:from>
    <xdr:to>
      <xdr:col>1</xdr:col>
      <xdr:colOff>0</xdr:colOff>
      <xdr:row>52</xdr:row>
      <xdr:rowOff>0</xdr:rowOff>
    </xdr:to>
    <xdr:sp>
      <xdr:nvSpPr>
        <xdr:cNvPr id="40" name="Line 3"/>
        <xdr:cNvSpPr/>
      </xdr:nvSpPr>
      <xdr:spPr>
        <a:xfrm>
          <a:off x="685800" y="570642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52</xdr:row>
      <xdr:rowOff>0</xdr:rowOff>
    </xdr:from>
    <xdr:to>
      <xdr:col>1</xdr:col>
      <xdr:colOff>0</xdr:colOff>
      <xdr:row>52</xdr:row>
      <xdr:rowOff>0</xdr:rowOff>
    </xdr:to>
    <xdr:sp>
      <xdr:nvSpPr>
        <xdr:cNvPr id="41" name="Line 5"/>
        <xdr:cNvSpPr/>
      </xdr:nvSpPr>
      <xdr:spPr>
        <a:xfrm>
          <a:off x="685800" y="570642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52</xdr:row>
      <xdr:rowOff>0</xdr:rowOff>
    </xdr:from>
    <xdr:to>
      <xdr:col>1</xdr:col>
      <xdr:colOff>0</xdr:colOff>
      <xdr:row>52</xdr:row>
      <xdr:rowOff>0</xdr:rowOff>
    </xdr:to>
    <xdr:sp>
      <xdr:nvSpPr>
        <xdr:cNvPr id="42" name="Line 1"/>
        <xdr:cNvSpPr/>
      </xdr:nvSpPr>
      <xdr:spPr>
        <a:xfrm>
          <a:off x="685800" y="570642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52</xdr:row>
      <xdr:rowOff>0</xdr:rowOff>
    </xdr:from>
    <xdr:to>
      <xdr:col>1</xdr:col>
      <xdr:colOff>0</xdr:colOff>
      <xdr:row>52</xdr:row>
      <xdr:rowOff>0</xdr:rowOff>
    </xdr:to>
    <xdr:sp>
      <xdr:nvSpPr>
        <xdr:cNvPr id="43" name="Line 2"/>
        <xdr:cNvSpPr/>
      </xdr:nvSpPr>
      <xdr:spPr>
        <a:xfrm>
          <a:off x="685800" y="570642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52</xdr:row>
      <xdr:rowOff>0</xdr:rowOff>
    </xdr:from>
    <xdr:to>
      <xdr:col>1</xdr:col>
      <xdr:colOff>0</xdr:colOff>
      <xdr:row>52</xdr:row>
      <xdr:rowOff>0</xdr:rowOff>
    </xdr:to>
    <xdr:sp>
      <xdr:nvSpPr>
        <xdr:cNvPr id="44" name="Line 3"/>
        <xdr:cNvSpPr/>
      </xdr:nvSpPr>
      <xdr:spPr>
        <a:xfrm>
          <a:off x="685800" y="570642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52</xdr:row>
      <xdr:rowOff>0</xdr:rowOff>
    </xdr:from>
    <xdr:to>
      <xdr:col>1</xdr:col>
      <xdr:colOff>0</xdr:colOff>
      <xdr:row>52</xdr:row>
      <xdr:rowOff>0</xdr:rowOff>
    </xdr:to>
    <xdr:sp>
      <xdr:nvSpPr>
        <xdr:cNvPr id="45" name="Line 5"/>
        <xdr:cNvSpPr/>
      </xdr:nvSpPr>
      <xdr:spPr>
        <a:xfrm>
          <a:off x="685800" y="570642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52</xdr:row>
      <xdr:rowOff>0</xdr:rowOff>
    </xdr:from>
    <xdr:to>
      <xdr:col>1</xdr:col>
      <xdr:colOff>0</xdr:colOff>
      <xdr:row>52</xdr:row>
      <xdr:rowOff>0</xdr:rowOff>
    </xdr:to>
    <xdr:sp>
      <xdr:nvSpPr>
        <xdr:cNvPr id="46" name="Line 1"/>
        <xdr:cNvSpPr/>
      </xdr:nvSpPr>
      <xdr:spPr>
        <a:xfrm>
          <a:off x="685800" y="570642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52</xdr:row>
      <xdr:rowOff>0</xdr:rowOff>
    </xdr:from>
    <xdr:to>
      <xdr:col>1</xdr:col>
      <xdr:colOff>0</xdr:colOff>
      <xdr:row>52</xdr:row>
      <xdr:rowOff>0</xdr:rowOff>
    </xdr:to>
    <xdr:sp>
      <xdr:nvSpPr>
        <xdr:cNvPr id="47" name="Line 2"/>
        <xdr:cNvSpPr/>
      </xdr:nvSpPr>
      <xdr:spPr>
        <a:xfrm>
          <a:off x="685800" y="570642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52</xdr:row>
      <xdr:rowOff>0</xdr:rowOff>
    </xdr:from>
    <xdr:to>
      <xdr:col>1</xdr:col>
      <xdr:colOff>0</xdr:colOff>
      <xdr:row>52</xdr:row>
      <xdr:rowOff>0</xdr:rowOff>
    </xdr:to>
    <xdr:sp>
      <xdr:nvSpPr>
        <xdr:cNvPr id="48" name="Line 3"/>
        <xdr:cNvSpPr/>
      </xdr:nvSpPr>
      <xdr:spPr>
        <a:xfrm>
          <a:off x="685800" y="570642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52</xdr:row>
      <xdr:rowOff>0</xdr:rowOff>
    </xdr:from>
    <xdr:to>
      <xdr:col>1</xdr:col>
      <xdr:colOff>0</xdr:colOff>
      <xdr:row>52</xdr:row>
      <xdr:rowOff>0</xdr:rowOff>
    </xdr:to>
    <xdr:sp>
      <xdr:nvSpPr>
        <xdr:cNvPr id="49" name="Line 5"/>
        <xdr:cNvSpPr/>
      </xdr:nvSpPr>
      <xdr:spPr>
        <a:xfrm>
          <a:off x="685800" y="570642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50" name="Line 1"/>
        <xdr:cNvSpPr/>
      </xdr:nvSpPr>
      <xdr:spPr>
        <a:xfrm>
          <a:off x="685800" y="574262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51" name="Line 2"/>
        <xdr:cNvSpPr/>
      </xdr:nvSpPr>
      <xdr:spPr>
        <a:xfrm>
          <a:off x="685800" y="574262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52" name="Line 3"/>
        <xdr:cNvSpPr/>
      </xdr:nvSpPr>
      <xdr:spPr>
        <a:xfrm>
          <a:off x="685800" y="574262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53" name="Line 5"/>
        <xdr:cNvSpPr/>
      </xdr:nvSpPr>
      <xdr:spPr>
        <a:xfrm>
          <a:off x="685800" y="574262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54" name="Line 1"/>
        <xdr:cNvSpPr/>
      </xdr:nvSpPr>
      <xdr:spPr>
        <a:xfrm>
          <a:off x="685800" y="574262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55" name="Line 2"/>
        <xdr:cNvSpPr/>
      </xdr:nvSpPr>
      <xdr:spPr>
        <a:xfrm>
          <a:off x="685800" y="574262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56" name="Line 3"/>
        <xdr:cNvSpPr/>
      </xdr:nvSpPr>
      <xdr:spPr>
        <a:xfrm>
          <a:off x="685800" y="574262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57" name="Line 5"/>
        <xdr:cNvSpPr/>
      </xdr:nvSpPr>
      <xdr:spPr>
        <a:xfrm>
          <a:off x="685800" y="574262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58" name="Line 1"/>
        <xdr:cNvSpPr/>
      </xdr:nvSpPr>
      <xdr:spPr>
        <a:xfrm>
          <a:off x="685800" y="574262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59" name="Line 2"/>
        <xdr:cNvSpPr/>
      </xdr:nvSpPr>
      <xdr:spPr>
        <a:xfrm>
          <a:off x="685800" y="574262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60" name="Line 3"/>
        <xdr:cNvSpPr/>
      </xdr:nvSpPr>
      <xdr:spPr>
        <a:xfrm>
          <a:off x="685800" y="574262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61" name="Line 5"/>
        <xdr:cNvSpPr/>
      </xdr:nvSpPr>
      <xdr:spPr>
        <a:xfrm>
          <a:off x="685800" y="574262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62" name="Line 1"/>
        <xdr:cNvSpPr/>
      </xdr:nvSpPr>
      <xdr:spPr>
        <a:xfrm>
          <a:off x="685800" y="574262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63" name="Line 2"/>
        <xdr:cNvSpPr/>
      </xdr:nvSpPr>
      <xdr:spPr>
        <a:xfrm>
          <a:off x="685800" y="574262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64" name="Line 3"/>
        <xdr:cNvSpPr/>
      </xdr:nvSpPr>
      <xdr:spPr>
        <a:xfrm>
          <a:off x="685800" y="574262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65" name="Line 5"/>
        <xdr:cNvSpPr/>
      </xdr:nvSpPr>
      <xdr:spPr>
        <a:xfrm>
          <a:off x="685800" y="574262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66" name="Line 1"/>
        <xdr:cNvSpPr/>
      </xdr:nvSpPr>
      <xdr:spPr>
        <a:xfrm>
          <a:off x="685800" y="574262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67" name="Line 2"/>
        <xdr:cNvSpPr/>
      </xdr:nvSpPr>
      <xdr:spPr>
        <a:xfrm>
          <a:off x="685800" y="574262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68" name="Line 3"/>
        <xdr:cNvSpPr/>
      </xdr:nvSpPr>
      <xdr:spPr>
        <a:xfrm>
          <a:off x="685800" y="574262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69" name="Line 5"/>
        <xdr:cNvSpPr/>
      </xdr:nvSpPr>
      <xdr:spPr>
        <a:xfrm>
          <a:off x="685800" y="574262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70" name="Line 1"/>
        <xdr:cNvSpPr/>
      </xdr:nvSpPr>
      <xdr:spPr>
        <a:xfrm>
          <a:off x="685800" y="574262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71" name="Line 2"/>
        <xdr:cNvSpPr/>
      </xdr:nvSpPr>
      <xdr:spPr>
        <a:xfrm>
          <a:off x="685800" y="574262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72" name="Line 3"/>
        <xdr:cNvSpPr/>
      </xdr:nvSpPr>
      <xdr:spPr>
        <a:xfrm>
          <a:off x="685800" y="574262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73" name="Line 5"/>
        <xdr:cNvSpPr/>
      </xdr:nvSpPr>
      <xdr:spPr>
        <a:xfrm>
          <a:off x="685800" y="574262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74" name="Line 1"/>
        <xdr:cNvSpPr/>
      </xdr:nvSpPr>
      <xdr:spPr>
        <a:xfrm>
          <a:off x="685800" y="574262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75" name="Line 2"/>
        <xdr:cNvSpPr/>
      </xdr:nvSpPr>
      <xdr:spPr>
        <a:xfrm>
          <a:off x="685800" y="574262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76" name="Line 3"/>
        <xdr:cNvSpPr/>
      </xdr:nvSpPr>
      <xdr:spPr>
        <a:xfrm>
          <a:off x="685800" y="574262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77" name="Line 5"/>
        <xdr:cNvSpPr/>
      </xdr:nvSpPr>
      <xdr:spPr>
        <a:xfrm>
          <a:off x="685800" y="574262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78" name="Line 1"/>
        <xdr:cNvSpPr/>
      </xdr:nvSpPr>
      <xdr:spPr>
        <a:xfrm>
          <a:off x="685800" y="574262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79" name="Line 2"/>
        <xdr:cNvSpPr/>
      </xdr:nvSpPr>
      <xdr:spPr>
        <a:xfrm>
          <a:off x="685800" y="574262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80" name="Line 3"/>
        <xdr:cNvSpPr/>
      </xdr:nvSpPr>
      <xdr:spPr>
        <a:xfrm>
          <a:off x="685800" y="574262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81" name="Line 5"/>
        <xdr:cNvSpPr/>
      </xdr:nvSpPr>
      <xdr:spPr>
        <a:xfrm>
          <a:off x="685800" y="574262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82" name="Line 1"/>
        <xdr:cNvSpPr/>
      </xdr:nvSpPr>
      <xdr:spPr>
        <a:xfrm>
          <a:off x="685800" y="574262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83" name="Line 2"/>
        <xdr:cNvSpPr/>
      </xdr:nvSpPr>
      <xdr:spPr>
        <a:xfrm>
          <a:off x="685800" y="574262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84" name="Line 3"/>
        <xdr:cNvSpPr/>
      </xdr:nvSpPr>
      <xdr:spPr>
        <a:xfrm>
          <a:off x="685800" y="574262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85" name="Line 5"/>
        <xdr:cNvSpPr/>
      </xdr:nvSpPr>
      <xdr:spPr>
        <a:xfrm>
          <a:off x="685800" y="574262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86" name="Line 1"/>
        <xdr:cNvSpPr/>
      </xdr:nvSpPr>
      <xdr:spPr>
        <a:xfrm>
          <a:off x="685800" y="574262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87" name="Line 2"/>
        <xdr:cNvSpPr/>
      </xdr:nvSpPr>
      <xdr:spPr>
        <a:xfrm>
          <a:off x="685800" y="574262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88" name="Line 3"/>
        <xdr:cNvSpPr/>
      </xdr:nvSpPr>
      <xdr:spPr>
        <a:xfrm>
          <a:off x="685800" y="574262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89" name="Line 5"/>
        <xdr:cNvSpPr/>
      </xdr:nvSpPr>
      <xdr:spPr>
        <a:xfrm>
          <a:off x="685800" y="574262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90" name="Line 1"/>
        <xdr:cNvSpPr/>
      </xdr:nvSpPr>
      <xdr:spPr>
        <a:xfrm>
          <a:off x="685800" y="574262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91" name="Line 2"/>
        <xdr:cNvSpPr/>
      </xdr:nvSpPr>
      <xdr:spPr>
        <a:xfrm>
          <a:off x="685800" y="574262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92" name="Line 3"/>
        <xdr:cNvSpPr/>
      </xdr:nvSpPr>
      <xdr:spPr>
        <a:xfrm>
          <a:off x="685800" y="574262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93" name="Line 5"/>
        <xdr:cNvSpPr/>
      </xdr:nvSpPr>
      <xdr:spPr>
        <a:xfrm>
          <a:off x="685800" y="574262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94" name="Line 1"/>
        <xdr:cNvSpPr/>
      </xdr:nvSpPr>
      <xdr:spPr>
        <a:xfrm>
          <a:off x="685800" y="574262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95" name="Line 2"/>
        <xdr:cNvSpPr/>
      </xdr:nvSpPr>
      <xdr:spPr>
        <a:xfrm>
          <a:off x="685800" y="574262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96" name="Line 3"/>
        <xdr:cNvSpPr/>
      </xdr:nvSpPr>
      <xdr:spPr>
        <a:xfrm>
          <a:off x="685800" y="574262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97" name="Line 5"/>
        <xdr:cNvSpPr/>
      </xdr:nvSpPr>
      <xdr:spPr>
        <a:xfrm>
          <a:off x="685800" y="57426225"/>
          <a:ext cx="0" cy="0"/>
        </a:xfrm>
        <a:prstGeom prst="line">
          <a:avLst/>
        </a:prstGeom>
        <a:ln w="9525" cap="flat" cmpd="sng">
          <a:solidFill>
            <a:srgbClr val="000000"/>
          </a:solidFill>
          <a:prstDash val="solid"/>
          <a:round/>
          <a:headEnd type="none" w="med" len="med"/>
          <a:tailEnd type="none" w="med" len="med"/>
        </a:ln>
      </xdr:spPr>
    </xdr: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1</xdr:col>
      <xdr:colOff>0</xdr:colOff>
      <xdr:row>53</xdr:row>
      <xdr:rowOff>0</xdr:rowOff>
    </xdr:from>
    <xdr:to>
      <xdr:col>1</xdr:col>
      <xdr:colOff>0</xdr:colOff>
      <xdr:row>53</xdr:row>
      <xdr:rowOff>0</xdr:rowOff>
    </xdr:to>
    <xdr:sp>
      <xdr:nvSpPr>
        <xdr:cNvPr id="2" name="Line 1"/>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3" name="Line 2"/>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4" name="Line 3"/>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5" name="Line 5"/>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6" name="Line 1"/>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7" name="Line 2"/>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8" name="Line 3"/>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9" name="Line 5"/>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10" name="Line 1"/>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11" name="Line 2"/>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12" name="Line 3"/>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13" name="Line 5"/>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14" name="Line 1"/>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15" name="Line 2"/>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16" name="Line 3"/>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17" name="Line 5"/>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18" name="Line 1"/>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19" name="Line 2"/>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20" name="Line 3"/>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21" name="Line 5"/>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22" name="Line 1"/>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23" name="Line 2"/>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24" name="Line 3"/>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25" name="Line 5"/>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26" name="Line 1"/>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27" name="Line 2"/>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28" name="Line 3"/>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29" name="Line 5"/>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30" name="Line 1"/>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31" name="Line 2"/>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32" name="Line 3"/>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33" name="Line 5"/>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34" name="Line 1"/>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35" name="Line 2"/>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36" name="Line 3"/>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37" name="Line 5"/>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38" name="Line 1"/>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39" name="Line 2"/>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40" name="Line 3"/>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41" name="Line 5"/>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42" name="Line 1"/>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43" name="Line 2"/>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44" name="Line 3"/>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45" name="Line 5"/>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46" name="Line 1"/>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47" name="Line 2"/>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48" name="Line 3"/>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49" name="Line 5"/>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50" name="Line 1"/>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51" name="Line 2"/>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52" name="Line 3"/>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53" name="Line 5"/>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54" name="Line 1"/>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55" name="Line 2"/>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56" name="Line 3"/>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57" name="Line 5"/>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58" name="Line 1"/>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59" name="Line 2"/>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60" name="Line 3"/>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61" name="Line 5"/>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62" name="Line 1"/>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63" name="Line 2"/>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64" name="Line 3"/>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65" name="Line 5"/>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66" name="Line 1"/>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67" name="Line 2"/>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68" name="Line 3"/>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69" name="Line 5"/>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70" name="Line 1"/>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71" name="Line 2"/>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72" name="Line 3"/>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73" name="Line 5"/>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74" name="Line 1"/>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75" name="Line 2"/>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76" name="Line 3"/>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77" name="Line 5"/>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78" name="Line 1"/>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79" name="Line 2"/>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80" name="Line 3"/>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81" name="Line 5"/>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82" name="Line 1"/>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83" name="Line 2"/>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84" name="Line 3"/>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85" name="Line 5"/>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86" name="Line 1"/>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87" name="Line 2"/>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88" name="Line 3"/>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89" name="Line 5"/>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90" name="Line 1"/>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91" name="Line 2"/>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92" name="Line 3"/>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93" name="Line 5"/>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94" name="Line 1"/>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95" name="Line 2"/>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96" name="Line 3"/>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97" name="Line 5"/>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1</xdr:col>
      <xdr:colOff>0</xdr:colOff>
      <xdr:row>53</xdr:row>
      <xdr:rowOff>0</xdr:rowOff>
    </xdr:from>
    <xdr:to>
      <xdr:col>1</xdr:col>
      <xdr:colOff>0</xdr:colOff>
      <xdr:row>53</xdr:row>
      <xdr:rowOff>0</xdr:rowOff>
    </xdr:to>
    <xdr:sp>
      <xdr:nvSpPr>
        <xdr:cNvPr id="2" name="Line 1"/>
        <xdr:cNvSpPr/>
      </xdr:nvSpPr>
      <xdr:spPr>
        <a:xfrm>
          <a:off x="685800" y="577119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3" name="Line 2"/>
        <xdr:cNvSpPr/>
      </xdr:nvSpPr>
      <xdr:spPr>
        <a:xfrm>
          <a:off x="685800" y="577119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4" name="Line 3"/>
        <xdr:cNvSpPr/>
      </xdr:nvSpPr>
      <xdr:spPr>
        <a:xfrm>
          <a:off x="685800" y="577119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5" name="Line 5"/>
        <xdr:cNvSpPr/>
      </xdr:nvSpPr>
      <xdr:spPr>
        <a:xfrm>
          <a:off x="685800" y="577119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6" name="Line 1"/>
        <xdr:cNvSpPr/>
      </xdr:nvSpPr>
      <xdr:spPr>
        <a:xfrm>
          <a:off x="685800" y="577119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7" name="Line 2"/>
        <xdr:cNvSpPr/>
      </xdr:nvSpPr>
      <xdr:spPr>
        <a:xfrm>
          <a:off x="685800" y="577119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8" name="Line 3"/>
        <xdr:cNvSpPr/>
      </xdr:nvSpPr>
      <xdr:spPr>
        <a:xfrm>
          <a:off x="685800" y="577119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9" name="Line 5"/>
        <xdr:cNvSpPr/>
      </xdr:nvSpPr>
      <xdr:spPr>
        <a:xfrm>
          <a:off x="685800" y="577119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10" name="Line 1"/>
        <xdr:cNvSpPr/>
      </xdr:nvSpPr>
      <xdr:spPr>
        <a:xfrm>
          <a:off x="685800" y="577119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11" name="Line 2"/>
        <xdr:cNvSpPr/>
      </xdr:nvSpPr>
      <xdr:spPr>
        <a:xfrm>
          <a:off x="685800" y="577119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12" name="Line 3"/>
        <xdr:cNvSpPr/>
      </xdr:nvSpPr>
      <xdr:spPr>
        <a:xfrm>
          <a:off x="685800" y="577119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13" name="Line 5"/>
        <xdr:cNvSpPr/>
      </xdr:nvSpPr>
      <xdr:spPr>
        <a:xfrm>
          <a:off x="685800" y="577119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14" name="Line 1"/>
        <xdr:cNvSpPr/>
      </xdr:nvSpPr>
      <xdr:spPr>
        <a:xfrm>
          <a:off x="685800" y="577119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15" name="Line 2"/>
        <xdr:cNvSpPr/>
      </xdr:nvSpPr>
      <xdr:spPr>
        <a:xfrm>
          <a:off x="685800" y="577119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16" name="Line 3"/>
        <xdr:cNvSpPr/>
      </xdr:nvSpPr>
      <xdr:spPr>
        <a:xfrm>
          <a:off x="685800" y="577119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17" name="Line 5"/>
        <xdr:cNvSpPr/>
      </xdr:nvSpPr>
      <xdr:spPr>
        <a:xfrm>
          <a:off x="685800" y="577119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18" name="Line 1"/>
        <xdr:cNvSpPr/>
      </xdr:nvSpPr>
      <xdr:spPr>
        <a:xfrm>
          <a:off x="685800" y="577119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19" name="Line 2"/>
        <xdr:cNvSpPr/>
      </xdr:nvSpPr>
      <xdr:spPr>
        <a:xfrm>
          <a:off x="685800" y="577119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20" name="Line 3"/>
        <xdr:cNvSpPr/>
      </xdr:nvSpPr>
      <xdr:spPr>
        <a:xfrm>
          <a:off x="685800" y="577119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21" name="Line 5"/>
        <xdr:cNvSpPr/>
      </xdr:nvSpPr>
      <xdr:spPr>
        <a:xfrm>
          <a:off x="685800" y="577119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22" name="Line 1"/>
        <xdr:cNvSpPr/>
      </xdr:nvSpPr>
      <xdr:spPr>
        <a:xfrm>
          <a:off x="685800" y="577119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23" name="Line 2"/>
        <xdr:cNvSpPr/>
      </xdr:nvSpPr>
      <xdr:spPr>
        <a:xfrm>
          <a:off x="685800" y="577119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24" name="Line 3"/>
        <xdr:cNvSpPr/>
      </xdr:nvSpPr>
      <xdr:spPr>
        <a:xfrm>
          <a:off x="685800" y="577119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25" name="Line 5"/>
        <xdr:cNvSpPr/>
      </xdr:nvSpPr>
      <xdr:spPr>
        <a:xfrm>
          <a:off x="685800" y="577119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26" name="Line 1"/>
        <xdr:cNvSpPr/>
      </xdr:nvSpPr>
      <xdr:spPr>
        <a:xfrm>
          <a:off x="685800" y="577119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27" name="Line 2"/>
        <xdr:cNvSpPr/>
      </xdr:nvSpPr>
      <xdr:spPr>
        <a:xfrm>
          <a:off x="685800" y="577119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28" name="Line 3"/>
        <xdr:cNvSpPr/>
      </xdr:nvSpPr>
      <xdr:spPr>
        <a:xfrm>
          <a:off x="685800" y="577119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29" name="Line 5"/>
        <xdr:cNvSpPr/>
      </xdr:nvSpPr>
      <xdr:spPr>
        <a:xfrm>
          <a:off x="685800" y="577119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30" name="Line 1"/>
        <xdr:cNvSpPr/>
      </xdr:nvSpPr>
      <xdr:spPr>
        <a:xfrm>
          <a:off x="685800" y="577119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31" name="Line 2"/>
        <xdr:cNvSpPr/>
      </xdr:nvSpPr>
      <xdr:spPr>
        <a:xfrm>
          <a:off x="685800" y="577119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32" name="Line 3"/>
        <xdr:cNvSpPr/>
      </xdr:nvSpPr>
      <xdr:spPr>
        <a:xfrm>
          <a:off x="685800" y="577119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33" name="Line 5"/>
        <xdr:cNvSpPr/>
      </xdr:nvSpPr>
      <xdr:spPr>
        <a:xfrm>
          <a:off x="685800" y="577119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34" name="Line 1"/>
        <xdr:cNvSpPr/>
      </xdr:nvSpPr>
      <xdr:spPr>
        <a:xfrm>
          <a:off x="685800" y="577119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35" name="Line 2"/>
        <xdr:cNvSpPr/>
      </xdr:nvSpPr>
      <xdr:spPr>
        <a:xfrm>
          <a:off x="685800" y="577119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36" name="Line 3"/>
        <xdr:cNvSpPr/>
      </xdr:nvSpPr>
      <xdr:spPr>
        <a:xfrm>
          <a:off x="685800" y="577119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37" name="Line 5"/>
        <xdr:cNvSpPr/>
      </xdr:nvSpPr>
      <xdr:spPr>
        <a:xfrm>
          <a:off x="685800" y="577119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38" name="Line 1"/>
        <xdr:cNvSpPr/>
      </xdr:nvSpPr>
      <xdr:spPr>
        <a:xfrm>
          <a:off x="685800" y="577119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39" name="Line 2"/>
        <xdr:cNvSpPr/>
      </xdr:nvSpPr>
      <xdr:spPr>
        <a:xfrm>
          <a:off x="685800" y="577119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40" name="Line 3"/>
        <xdr:cNvSpPr/>
      </xdr:nvSpPr>
      <xdr:spPr>
        <a:xfrm>
          <a:off x="685800" y="577119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41" name="Line 5"/>
        <xdr:cNvSpPr/>
      </xdr:nvSpPr>
      <xdr:spPr>
        <a:xfrm>
          <a:off x="685800" y="577119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42" name="Line 1"/>
        <xdr:cNvSpPr/>
      </xdr:nvSpPr>
      <xdr:spPr>
        <a:xfrm>
          <a:off x="685800" y="577119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43" name="Line 2"/>
        <xdr:cNvSpPr/>
      </xdr:nvSpPr>
      <xdr:spPr>
        <a:xfrm>
          <a:off x="685800" y="577119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44" name="Line 3"/>
        <xdr:cNvSpPr/>
      </xdr:nvSpPr>
      <xdr:spPr>
        <a:xfrm>
          <a:off x="685800" y="577119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45" name="Line 5"/>
        <xdr:cNvSpPr/>
      </xdr:nvSpPr>
      <xdr:spPr>
        <a:xfrm>
          <a:off x="685800" y="577119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46" name="Line 1"/>
        <xdr:cNvSpPr/>
      </xdr:nvSpPr>
      <xdr:spPr>
        <a:xfrm>
          <a:off x="685800" y="577119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47" name="Line 2"/>
        <xdr:cNvSpPr/>
      </xdr:nvSpPr>
      <xdr:spPr>
        <a:xfrm>
          <a:off x="685800" y="577119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48" name="Line 3"/>
        <xdr:cNvSpPr/>
      </xdr:nvSpPr>
      <xdr:spPr>
        <a:xfrm>
          <a:off x="685800" y="577119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49" name="Line 5"/>
        <xdr:cNvSpPr/>
      </xdr:nvSpPr>
      <xdr:spPr>
        <a:xfrm>
          <a:off x="685800" y="5771197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50" name="Line 1"/>
        <xdr:cNvSpPr/>
      </xdr:nvSpPr>
      <xdr:spPr>
        <a:xfrm>
          <a:off x="685800" y="580739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51" name="Line 2"/>
        <xdr:cNvSpPr/>
      </xdr:nvSpPr>
      <xdr:spPr>
        <a:xfrm>
          <a:off x="685800" y="580739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52" name="Line 3"/>
        <xdr:cNvSpPr/>
      </xdr:nvSpPr>
      <xdr:spPr>
        <a:xfrm>
          <a:off x="685800" y="580739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53" name="Line 5"/>
        <xdr:cNvSpPr/>
      </xdr:nvSpPr>
      <xdr:spPr>
        <a:xfrm>
          <a:off x="685800" y="580739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54" name="Line 1"/>
        <xdr:cNvSpPr/>
      </xdr:nvSpPr>
      <xdr:spPr>
        <a:xfrm>
          <a:off x="685800" y="580739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55" name="Line 2"/>
        <xdr:cNvSpPr/>
      </xdr:nvSpPr>
      <xdr:spPr>
        <a:xfrm>
          <a:off x="685800" y="580739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56" name="Line 3"/>
        <xdr:cNvSpPr/>
      </xdr:nvSpPr>
      <xdr:spPr>
        <a:xfrm>
          <a:off x="685800" y="580739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57" name="Line 5"/>
        <xdr:cNvSpPr/>
      </xdr:nvSpPr>
      <xdr:spPr>
        <a:xfrm>
          <a:off x="685800" y="580739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58" name="Line 1"/>
        <xdr:cNvSpPr/>
      </xdr:nvSpPr>
      <xdr:spPr>
        <a:xfrm>
          <a:off x="685800" y="580739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59" name="Line 2"/>
        <xdr:cNvSpPr/>
      </xdr:nvSpPr>
      <xdr:spPr>
        <a:xfrm>
          <a:off x="685800" y="580739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60" name="Line 3"/>
        <xdr:cNvSpPr/>
      </xdr:nvSpPr>
      <xdr:spPr>
        <a:xfrm>
          <a:off x="685800" y="580739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61" name="Line 5"/>
        <xdr:cNvSpPr/>
      </xdr:nvSpPr>
      <xdr:spPr>
        <a:xfrm>
          <a:off x="685800" y="580739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62" name="Line 1"/>
        <xdr:cNvSpPr/>
      </xdr:nvSpPr>
      <xdr:spPr>
        <a:xfrm>
          <a:off x="685800" y="580739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63" name="Line 2"/>
        <xdr:cNvSpPr/>
      </xdr:nvSpPr>
      <xdr:spPr>
        <a:xfrm>
          <a:off x="685800" y="580739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64" name="Line 3"/>
        <xdr:cNvSpPr/>
      </xdr:nvSpPr>
      <xdr:spPr>
        <a:xfrm>
          <a:off x="685800" y="580739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65" name="Line 5"/>
        <xdr:cNvSpPr/>
      </xdr:nvSpPr>
      <xdr:spPr>
        <a:xfrm>
          <a:off x="685800" y="580739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66" name="Line 1"/>
        <xdr:cNvSpPr/>
      </xdr:nvSpPr>
      <xdr:spPr>
        <a:xfrm>
          <a:off x="685800" y="580739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67" name="Line 2"/>
        <xdr:cNvSpPr/>
      </xdr:nvSpPr>
      <xdr:spPr>
        <a:xfrm>
          <a:off x="685800" y="580739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68" name="Line 3"/>
        <xdr:cNvSpPr/>
      </xdr:nvSpPr>
      <xdr:spPr>
        <a:xfrm>
          <a:off x="685800" y="580739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69" name="Line 5"/>
        <xdr:cNvSpPr/>
      </xdr:nvSpPr>
      <xdr:spPr>
        <a:xfrm>
          <a:off x="685800" y="580739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70" name="Line 1"/>
        <xdr:cNvSpPr/>
      </xdr:nvSpPr>
      <xdr:spPr>
        <a:xfrm>
          <a:off x="685800" y="580739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71" name="Line 2"/>
        <xdr:cNvSpPr/>
      </xdr:nvSpPr>
      <xdr:spPr>
        <a:xfrm>
          <a:off x="685800" y="580739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72" name="Line 3"/>
        <xdr:cNvSpPr/>
      </xdr:nvSpPr>
      <xdr:spPr>
        <a:xfrm>
          <a:off x="685800" y="580739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73" name="Line 5"/>
        <xdr:cNvSpPr/>
      </xdr:nvSpPr>
      <xdr:spPr>
        <a:xfrm>
          <a:off x="685800" y="580739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74" name="Line 1"/>
        <xdr:cNvSpPr/>
      </xdr:nvSpPr>
      <xdr:spPr>
        <a:xfrm>
          <a:off x="685800" y="580739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75" name="Line 2"/>
        <xdr:cNvSpPr/>
      </xdr:nvSpPr>
      <xdr:spPr>
        <a:xfrm>
          <a:off x="685800" y="580739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76" name="Line 3"/>
        <xdr:cNvSpPr/>
      </xdr:nvSpPr>
      <xdr:spPr>
        <a:xfrm>
          <a:off x="685800" y="580739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77" name="Line 5"/>
        <xdr:cNvSpPr/>
      </xdr:nvSpPr>
      <xdr:spPr>
        <a:xfrm>
          <a:off x="685800" y="580739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78" name="Line 1"/>
        <xdr:cNvSpPr/>
      </xdr:nvSpPr>
      <xdr:spPr>
        <a:xfrm>
          <a:off x="685800" y="580739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79" name="Line 2"/>
        <xdr:cNvSpPr/>
      </xdr:nvSpPr>
      <xdr:spPr>
        <a:xfrm>
          <a:off x="685800" y="580739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80" name="Line 3"/>
        <xdr:cNvSpPr/>
      </xdr:nvSpPr>
      <xdr:spPr>
        <a:xfrm>
          <a:off x="685800" y="580739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81" name="Line 5"/>
        <xdr:cNvSpPr/>
      </xdr:nvSpPr>
      <xdr:spPr>
        <a:xfrm>
          <a:off x="685800" y="580739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82" name="Line 1"/>
        <xdr:cNvSpPr/>
      </xdr:nvSpPr>
      <xdr:spPr>
        <a:xfrm>
          <a:off x="685800" y="580739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83" name="Line 2"/>
        <xdr:cNvSpPr/>
      </xdr:nvSpPr>
      <xdr:spPr>
        <a:xfrm>
          <a:off x="685800" y="580739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84" name="Line 3"/>
        <xdr:cNvSpPr/>
      </xdr:nvSpPr>
      <xdr:spPr>
        <a:xfrm>
          <a:off x="685800" y="580739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85" name="Line 5"/>
        <xdr:cNvSpPr/>
      </xdr:nvSpPr>
      <xdr:spPr>
        <a:xfrm>
          <a:off x="685800" y="580739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86" name="Line 1"/>
        <xdr:cNvSpPr/>
      </xdr:nvSpPr>
      <xdr:spPr>
        <a:xfrm>
          <a:off x="685800" y="580739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87" name="Line 2"/>
        <xdr:cNvSpPr/>
      </xdr:nvSpPr>
      <xdr:spPr>
        <a:xfrm>
          <a:off x="685800" y="580739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88" name="Line 3"/>
        <xdr:cNvSpPr/>
      </xdr:nvSpPr>
      <xdr:spPr>
        <a:xfrm>
          <a:off x="685800" y="580739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89" name="Line 5"/>
        <xdr:cNvSpPr/>
      </xdr:nvSpPr>
      <xdr:spPr>
        <a:xfrm>
          <a:off x="685800" y="580739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90" name="Line 1"/>
        <xdr:cNvSpPr/>
      </xdr:nvSpPr>
      <xdr:spPr>
        <a:xfrm>
          <a:off x="685800" y="580739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91" name="Line 2"/>
        <xdr:cNvSpPr/>
      </xdr:nvSpPr>
      <xdr:spPr>
        <a:xfrm>
          <a:off x="685800" y="580739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92" name="Line 3"/>
        <xdr:cNvSpPr/>
      </xdr:nvSpPr>
      <xdr:spPr>
        <a:xfrm>
          <a:off x="685800" y="580739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93" name="Line 5"/>
        <xdr:cNvSpPr/>
      </xdr:nvSpPr>
      <xdr:spPr>
        <a:xfrm>
          <a:off x="685800" y="580739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94" name="Line 1"/>
        <xdr:cNvSpPr/>
      </xdr:nvSpPr>
      <xdr:spPr>
        <a:xfrm>
          <a:off x="685800" y="580739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95" name="Line 2"/>
        <xdr:cNvSpPr/>
      </xdr:nvSpPr>
      <xdr:spPr>
        <a:xfrm>
          <a:off x="685800" y="580739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96" name="Line 3"/>
        <xdr:cNvSpPr/>
      </xdr:nvSpPr>
      <xdr:spPr>
        <a:xfrm>
          <a:off x="685800" y="58073925"/>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97" name="Line 5"/>
        <xdr:cNvSpPr/>
      </xdr:nvSpPr>
      <xdr:spPr>
        <a:xfrm>
          <a:off x="685800" y="58073925"/>
          <a:ext cx="0" cy="0"/>
        </a:xfrm>
        <a:prstGeom prst="line">
          <a:avLst/>
        </a:prstGeom>
        <a:ln w="9525" cap="flat" cmpd="sng">
          <a:solidFill>
            <a:srgbClr val="000000"/>
          </a:solidFill>
          <a:prstDash val="solid"/>
          <a:round/>
          <a:headEnd type="none" w="med" len="med"/>
          <a:tailEnd type="none" w="med" len="med"/>
        </a:ln>
      </xdr:spPr>
    </xdr:sp>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1</xdr:col>
      <xdr:colOff>0</xdr:colOff>
      <xdr:row>53</xdr:row>
      <xdr:rowOff>0</xdr:rowOff>
    </xdr:from>
    <xdr:to>
      <xdr:col>1</xdr:col>
      <xdr:colOff>0</xdr:colOff>
      <xdr:row>53</xdr:row>
      <xdr:rowOff>0</xdr:rowOff>
    </xdr:to>
    <xdr:sp>
      <xdr:nvSpPr>
        <xdr:cNvPr id="2" name="Line 1"/>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3" name="Line 2"/>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4" name="Line 3"/>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5" name="Line 5"/>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6" name="Line 1"/>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7" name="Line 2"/>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8" name="Line 3"/>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9" name="Line 5"/>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10" name="Line 1"/>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11" name="Line 2"/>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12" name="Line 3"/>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13" name="Line 5"/>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14" name="Line 1"/>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15" name="Line 2"/>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16" name="Line 3"/>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17" name="Line 5"/>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18" name="Line 1"/>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19" name="Line 2"/>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20" name="Line 3"/>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21" name="Line 5"/>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22" name="Line 1"/>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23" name="Line 2"/>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24" name="Line 3"/>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25" name="Line 5"/>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26" name="Line 1"/>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27" name="Line 2"/>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28" name="Line 3"/>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29" name="Line 5"/>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30" name="Line 1"/>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31" name="Line 2"/>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32" name="Line 3"/>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33" name="Line 5"/>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34" name="Line 1"/>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35" name="Line 2"/>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36" name="Line 3"/>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37" name="Line 5"/>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38" name="Line 1"/>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39" name="Line 2"/>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40" name="Line 3"/>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41" name="Line 5"/>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42" name="Line 1"/>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43" name="Line 2"/>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44" name="Line 3"/>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45" name="Line 5"/>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46" name="Line 1"/>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47" name="Line 2"/>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48" name="Line 3"/>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49" name="Line 5"/>
        <xdr:cNvSpPr/>
      </xdr:nvSpPr>
      <xdr:spPr>
        <a:xfrm>
          <a:off x="685800" y="575500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50" name="Line 1"/>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51" name="Line 2"/>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52" name="Line 3"/>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53" name="Line 5"/>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54" name="Line 1"/>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55" name="Line 2"/>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56" name="Line 3"/>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57" name="Line 5"/>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58" name="Line 1"/>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59" name="Line 2"/>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60" name="Line 3"/>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61" name="Line 5"/>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62" name="Line 1"/>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63" name="Line 2"/>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64" name="Line 3"/>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65" name="Line 5"/>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66" name="Line 1"/>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67" name="Line 2"/>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68" name="Line 3"/>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69" name="Line 5"/>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70" name="Line 1"/>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71" name="Line 2"/>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72" name="Line 3"/>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73" name="Line 5"/>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74" name="Line 1"/>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75" name="Line 2"/>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76" name="Line 3"/>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77" name="Line 5"/>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78" name="Line 1"/>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79" name="Line 2"/>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80" name="Line 3"/>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81" name="Line 5"/>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82" name="Line 1"/>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83" name="Line 2"/>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84" name="Line 3"/>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85" name="Line 5"/>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86" name="Line 1"/>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87" name="Line 2"/>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88" name="Line 3"/>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89" name="Line 5"/>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90" name="Line 1"/>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91" name="Line 2"/>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92" name="Line 3"/>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93" name="Line 5"/>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94" name="Line 1"/>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95" name="Line 2"/>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96" name="Line 3"/>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97" name="Line 5"/>
        <xdr:cNvSpPr/>
      </xdr:nvSpPr>
      <xdr:spPr>
        <a:xfrm>
          <a:off x="685800" y="57912000"/>
          <a:ext cx="0" cy="0"/>
        </a:xfrm>
        <a:prstGeom prst="line">
          <a:avLst/>
        </a:prstGeom>
        <a:ln w="9525" cap="flat" cmpd="sng">
          <a:solidFill>
            <a:srgbClr val="000000"/>
          </a:solidFill>
          <a:prstDash val="solid"/>
          <a:round/>
          <a:headEnd type="none" w="med" len="med"/>
          <a:tailEnd type="none" w="med" len="med"/>
        </a:ln>
      </xdr:spPr>
    </xdr:sp>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1</xdr:col>
      <xdr:colOff>0</xdr:colOff>
      <xdr:row>52</xdr:row>
      <xdr:rowOff>0</xdr:rowOff>
    </xdr:from>
    <xdr:to>
      <xdr:col>1</xdr:col>
      <xdr:colOff>0</xdr:colOff>
      <xdr:row>52</xdr:row>
      <xdr:rowOff>0</xdr:rowOff>
    </xdr:to>
    <xdr:sp>
      <xdr:nvSpPr>
        <xdr:cNvPr id="2" name="Line 1"/>
        <xdr:cNvSpPr/>
      </xdr:nvSpPr>
      <xdr:spPr>
        <a:xfrm>
          <a:off x="685800" y="56902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52</xdr:row>
      <xdr:rowOff>0</xdr:rowOff>
    </xdr:from>
    <xdr:to>
      <xdr:col>1</xdr:col>
      <xdr:colOff>0</xdr:colOff>
      <xdr:row>52</xdr:row>
      <xdr:rowOff>0</xdr:rowOff>
    </xdr:to>
    <xdr:sp>
      <xdr:nvSpPr>
        <xdr:cNvPr id="3" name="Line 2"/>
        <xdr:cNvSpPr/>
      </xdr:nvSpPr>
      <xdr:spPr>
        <a:xfrm>
          <a:off x="685800" y="56902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52</xdr:row>
      <xdr:rowOff>0</xdr:rowOff>
    </xdr:from>
    <xdr:to>
      <xdr:col>1</xdr:col>
      <xdr:colOff>0</xdr:colOff>
      <xdr:row>52</xdr:row>
      <xdr:rowOff>0</xdr:rowOff>
    </xdr:to>
    <xdr:sp>
      <xdr:nvSpPr>
        <xdr:cNvPr id="4" name="Line 3"/>
        <xdr:cNvSpPr/>
      </xdr:nvSpPr>
      <xdr:spPr>
        <a:xfrm>
          <a:off x="685800" y="56902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52</xdr:row>
      <xdr:rowOff>0</xdr:rowOff>
    </xdr:from>
    <xdr:to>
      <xdr:col>1</xdr:col>
      <xdr:colOff>0</xdr:colOff>
      <xdr:row>52</xdr:row>
      <xdr:rowOff>0</xdr:rowOff>
    </xdr:to>
    <xdr:sp>
      <xdr:nvSpPr>
        <xdr:cNvPr id="5" name="Line 5"/>
        <xdr:cNvSpPr/>
      </xdr:nvSpPr>
      <xdr:spPr>
        <a:xfrm>
          <a:off x="685800" y="56902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52</xdr:row>
      <xdr:rowOff>0</xdr:rowOff>
    </xdr:from>
    <xdr:to>
      <xdr:col>1</xdr:col>
      <xdr:colOff>0</xdr:colOff>
      <xdr:row>52</xdr:row>
      <xdr:rowOff>0</xdr:rowOff>
    </xdr:to>
    <xdr:sp>
      <xdr:nvSpPr>
        <xdr:cNvPr id="6" name="Line 1"/>
        <xdr:cNvSpPr/>
      </xdr:nvSpPr>
      <xdr:spPr>
        <a:xfrm>
          <a:off x="685800" y="56902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52</xdr:row>
      <xdr:rowOff>0</xdr:rowOff>
    </xdr:from>
    <xdr:to>
      <xdr:col>1</xdr:col>
      <xdr:colOff>0</xdr:colOff>
      <xdr:row>52</xdr:row>
      <xdr:rowOff>0</xdr:rowOff>
    </xdr:to>
    <xdr:sp>
      <xdr:nvSpPr>
        <xdr:cNvPr id="7" name="Line 2"/>
        <xdr:cNvSpPr/>
      </xdr:nvSpPr>
      <xdr:spPr>
        <a:xfrm>
          <a:off x="685800" y="56902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52</xdr:row>
      <xdr:rowOff>0</xdr:rowOff>
    </xdr:from>
    <xdr:to>
      <xdr:col>1</xdr:col>
      <xdr:colOff>0</xdr:colOff>
      <xdr:row>52</xdr:row>
      <xdr:rowOff>0</xdr:rowOff>
    </xdr:to>
    <xdr:sp>
      <xdr:nvSpPr>
        <xdr:cNvPr id="8" name="Line 3"/>
        <xdr:cNvSpPr/>
      </xdr:nvSpPr>
      <xdr:spPr>
        <a:xfrm>
          <a:off x="685800" y="56902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52</xdr:row>
      <xdr:rowOff>0</xdr:rowOff>
    </xdr:from>
    <xdr:to>
      <xdr:col>1</xdr:col>
      <xdr:colOff>0</xdr:colOff>
      <xdr:row>52</xdr:row>
      <xdr:rowOff>0</xdr:rowOff>
    </xdr:to>
    <xdr:sp>
      <xdr:nvSpPr>
        <xdr:cNvPr id="9" name="Line 5"/>
        <xdr:cNvSpPr/>
      </xdr:nvSpPr>
      <xdr:spPr>
        <a:xfrm>
          <a:off x="685800" y="56902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52</xdr:row>
      <xdr:rowOff>0</xdr:rowOff>
    </xdr:from>
    <xdr:to>
      <xdr:col>1</xdr:col>
      <xdr:colOff>0</xdr:colOff>
      <xdr:row>52</xdr:row>
      <xdr:rowOff>0</xdr:rowOff>
    </xdr:to>
    <xdr:sp>
      <xdr:nvSpPr>
        <xdr:cNvPr id="10" name="Line 1"/>
        <xdr:cNvSpPr/>
      </xdr:nvSpPr>
      <xdr:spPr>
        <a:xfrm>
          <a:off x="685800" y="56902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52</xdr:row>
      <xdr:rowOff>0</xdr:rowOff>
    </xdr:from>
    <xdr:to>
      <xdr:col>1</xdr:col>
      <xdr:colOff>0</xdr:colOff>
      <xdr:row>52</xdr:row>
      <xdr:rowOff>0</xdr:rowOff>
    </xdr:to>
    <xdr:sp>
      <xdr:nvSpPr>
        <xdr:cNvPr id="11" name="Line 2"/>
        <xdr:cNvSpPr/>
      </xdr:nvSpPr>
      <xdr:spPr>
        <a:xfrm>
          <a:off x="685800" y="56902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52</xdr:row>
      <xdr:rowOff>0</xdr:rowOff>
    </xdr:from>
    <xdr:to>
      <xdr:col>1</xdr:col>
      <xdr:colOff>0</xdr:colOff>
      <xdr:row>52</xdr:row>
      <xdr:rowOff>0</xdr:rowOff>
    </xdr:to>
    <xdr:sp>
      <xdr:nvSpPr>
        <xdr:cNvPr id="12" name="Line 3"/>
        <xdr:cNvSpPr/>
      </xdr:nvSpPr>
      <xdr:spPr>
        <a:xfrm>
          <a:off x="685800" y="56902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52</xdr:row>
      <xdr:rowOff>0</xdr:rowOff>
    </xdr:from>
    <xdr:to>
      <xdr:col>1</xdr:col>
      <xdr:colOff>0</xdr:colOff>
      <xdr:row>52</xdr:row>
      <xdr:rowOff>0</xdr:rowOff>
    </xdr:to>
    <xdr:sp>
      <xdr:nvSpPr>
        <xdr:cNvPr id="13" name="Line 5"/>
        <xdr:cNvSpPr/>
      </xdr:nvSpPr>
      <xdr:spPr>
        <a:xfrm>
          <a:off x="685800" y="56902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52</xdr:row>
      <xdr:rowOff>0</xdr:rowOff>
    </xdr:from>
    <xdr:to>
      <xdr:col>1</xdr:col>
      <xdr:colOff>0</xdr:colOff>
      <xdr:row>52</xdr:row>
      <xdr:rowOff>0</xdr:rowOff>
    </xdr:to>
    <xdr:sp>
      <xdr:nvSpPr>
        <xdr:cNvPr id="14" name="Line 1"/>
        <xdr:cNvSpPr/>
      </xdr:nvSpPr>
      <xdr:spPr>
        <a:xfrm>
          <a:off x="685800" y="56902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52</xdr:row>
      <xdr:rowOff>0</xdr:rowOff>
    </xdr:from>
    <xdr:to>
      <xdr:col>1</xdr:col>
      <xdr:colOff>0</xdr:colOff>
      <xdr:row>52</xdr:row>
      <xdr:rowOff>0</xdr:rowOff>
    </xdr:to>
    <xdr:sp>
      <xdr:nvSpPr>
        <xdr:cNvPr id="15" name="Line 2"/>
        <xdr:cNvSpPr/>
      </xdr:nvSpPr>
      <xdr:spPr>
        <a:xfrm>
          <a:off x="685800" y="56902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52</xdr:row>
      <xdr:rowOff>0</xdr:rowOff>
    </xdr:from>
    <xdr:to>
      <xdr:col>1</xdr:col>
      <xdr:colOff>0</xdr:colOff>
      <xdr:row>52</xdr:row>
      <xdr:rowOff>0</xdr:rowOff>
    </xdr:to>
    <xdr:sp>
      <xdr:nvSpPr>
        <xdr:cNvPr id="16" name="Line 3"/>
        <xdr:cNvSpPr/>
      </xdr:nvSpPr>
      <xdr:spPr>
        <a:xfrm>
          <a:off x="685800" y="56902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52</xdr:row>
      <xdr:rowOff>0</xdr:rowOff>
    </xdr:from>
    <xdr:to>
      <xdr:col>1</xdr:col>
      <xdr:colOff>0</xdr:colOff>
      <xdr:row>52</xdr:row>
      <xdr:rowOff>0</xdr:rowOff>
    </xdr:to>
    <xdr:sp>
      <xdr:nvSpPr>
        <xdr:cNvPr id="17" name="Line 5"/>
        <xdr:cNvSpPr/>
      </xdr:nvSpPr>
      <xdr:spPr>
        <a:xfrm>
          <a:off x="685800" y="56902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52</xdr:row>
      <xdr:rowOff>0</xdr:rowOff>
    </xdr:from>
    <xdr:to>
      <xdr:col>1</xdr:col>
      <xdr:colOff>0</xdr:colOff>
      <xdr:row>52</xdr:row>
      <xdr:rowOff>0</xdr:rowOff>
    </xdr:to>
    <xdr:sp>
      <xdr:nvSpPr>
        <xdr:cNvPr id="18" name="Line 1"/>
        <xdr:cNvSpPr/>
      </xdr:nvSpPr>
      <xdr:spPr>
        <a:xfrm>
          <a:off x="685800" y="56902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52</xdr:row>
      <xdr:rowOff>0</xdr:rowOff>
    </xdr:from>
    <xdr:to>
      <xdr:col>1</xdr:col>
      <xdr:colOff>0</xdr:colOff>
      <xdr:row>52</xdr:row>
      <xdr:rowOff>0</xdr:rowOff>
    </xdr:to>
    <xdr:sp>
      <xdr:nvSpPr>
        <xdr:cNvPr id="19" name="Line 2"/>
        <xdr:cNvSpPr/>
      </xdr:nvSpPr>
      <xdr:spPr>
        <a:xfrm>
          <a:off x="685800" y="56902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52</xdr:row>
      <xdr:rowOff>0</xdr:rowOff>
    </xdr:from>
    <xdr:to>
      <xdr:col>1</xdr:col>
      <xdr:colOff>0</xdr:colOff>
      <xdr:row>52</xdr:row>
      <xdr:rowOff>0</xdr:rowOff>
    </xdr:to>
    <xdr:sp>
      <xdr:nvSpPr>
        <xdr:cNvPr id="20" name="Line 3"/>
        <xdr:cNvSpPr/>
      </xdr:nvSpPr>
      <xdr:spPr>
        <a:xfrm>
          <a:off x="685800" y="56902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52</xdr:row>
      <xdr:rowOff>0</xdr:rowOff>
    </xdr:from>
    <xdr:to>
      <xdr:col>1</xdr:col>
      <xdr:colOff>0</xdr:colOff>
      <xdr:row>52</xdr:row>
      <xdr:rowOff>0</xdr:rowOff>
    </xdr:to>
    <xdr:sp>
      <xdr:nvSpPr>
        <xdr:cNvPr id="21" name="Line 5"/>
        <xdr:cNvSpPr/>
      </xdr:nvSpPr>
      <xdr:spPr>
        <a:xfrm>
          <a:off x="685800" y="56902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52</xdr:row>
      <xdr:rowOff>0</xdr:rowOff>
    </xdr:from>
    <xdr:to>
      <xdr:col>1</xdr:col>
      <xdr:colOff>0</xdr:colOff>
      <xdr:row>52</xdr:row>
      <xdr:rowOff>0</xdr:rowOff>
    </xdr:to>
    <xdr:sp>
      <xdr:nvSpPr>
        <xdr:cNvPr id="22" name="Line 1"/>
        <xdr:cNvSpPr/>
      </xdr:nvSpPr>
      <xdr:spPr>
        <a:xfrm>
          <a:off x="685800" y="56902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52</xdr:row>
      <xdr:rowOff>0</xdr:rowOff>
    </xdr:from>
    <xdr:to>
      <xdr:col>1</xdr:col>
      <xdr:colOff>0</xdr:colOff>
      <xdr:row>52</xdr:row>
      <xdr:rowOff>0</xdr:rowOff>
    </xdr:to>
    <xdr:sp>
      <xdr:nvSpPr>
        <xdr:cNvPr id="23" name="Line 2"/>
        <xdr:cNvSpPr/>
      </xdr:nvSpPr>
      <xdr:spPr>
        <a:xfrm>
          <a:off x="685800" y="56902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52</xdr:row>
      <xdr:rowOff>0</xdr:rowOff>
    </xdr:from>
    <xdr:to>
      <xdr:col>1</xdr:col>
      <xdr:colOff>0</xdr:colOff>
      <xdr:row>52</xdr:row>
      <xdr:rowOff>0</xdr:rowOff>
    </xdr:to>
    <xdr:sp>
      <xdr:nvSpPr>
        <xdr:cNvPr id="24" name="Line 3"/>
        <xdr:cNvSpPr/>
      </xdr:nvSpPr>
      <xdr:spPr>
        <a:xfrm>
          <a:off x="685800" y="56902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52</xdr:row>
      <xdr:rowOff>0</xdr:rowOff>
    </xdr:from>
    <xdr:to>
      <xdr:col>1</xdr:col>
      <xdr:colOff>0</xdr:colOff>
      <xdr:row>52</xdr:row>
      <xdr:rowOff>0</xdr:rowOff>
    </xdr:to>
    <xdr:sp>
      <xdr:nvSpPr>
        <xdr:cNvPr id="25" name="Line 5"/>
        <xdr:cNvSpPr/>
      </xdr:nvSpPr>
      <xdr:spPr>
        <a:xfrm>
          <a:off x="685800" y="56902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52</xdr:row>
      <xdr:rowOff>0</xdr:rowOff>
    </xdr:from>
    <xdr:to>
      <xdr:col>1</xdr:col>
      <xdr:colOff>0</xdr:colOff>
      <xdr:row>52</xdr:row>
      <xdr:rowOff>0</xdr:rowOff>
    </xdr:to>
    <xdr:sp>
      <xdr:nvSpPr>
        <xdr:cNvPr id="26" name="Line 1"/>
        <xdr:cNvSpPr/>
      </xdr:nvSpPr>
      <xdr:spPr>
        <a:xfrm>
          <a:off x="685800" y="56902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52</xdr:row>
      <xdr:rowOff>0</xdr:rowOff>
    </xdr:from>
    <xdr:to>
      <xdr:col>1</xdr:col>
      <xdr:colOff>0</xdr:colOff>
      <xdr:row>52</xdr:row>
      <xdr:rowOff>0</xdr:rowOff>
    </xdr:to>
    <xdr:sp>
      <xdr:nvSpPr>
        <xdr:cNvPr id="27" name="Line 2"/>
        <xdr:cNvSpPr/>
      </xdr:nvSpPr>
      <xdr:spPr>
        <a:xfrm>
          <a:off x="685800" y="56902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52</xdr:row>
      <xdr:rowOff>0</xdr:rowOff>
    </xdr:from>
    <xdr:to>
      <xdr:col>1</xdr:col>
      <xdr:colOff>0</xdr:colOff>
      <xdr:row>52</xdr:row>
      <xdr:rowOff>0</xdr:rowOff>
    </xdr:to>
    <xdr:sp>
      <xdr:nvSpPr>
        <xdr:cNvPr id="28" name="Line 3"/>
        <xdr:cNvSpPr/>
      </xdr:nvSpPr>
      <xdr:spPr>
        <a:xfrm>
          <a:off x="685800" y="56902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52</xdr:row>
      <xdr:rowOff>0</xdr:rowOff>
    </xdr:from>
    <xdr:to>
      <xdr:col>1</xdr:col>
      <xdr:colOff>0</xdr:colOff>
      <xdr:row>52</xdr:row>
      <xdr:rowOff>0</xdr:rowOff>
    </xdr:to>
    <xdr:sp>
      <xdr:nvSpPr>
        <xdr:cNvPr id="29" name="Line 5"/>
        <xdr:cNvSpPr/>
      </xdr:nvSpPr>
      <xdr:spPr>
        <a:xfrm>
          <a:off x="685800" y="56902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52</xdr:row>
      <xdr:rowOff>0</xdr:rowOff>
    </xdr:from>
    <xdr:to>
      <xdr:col>1</xdr:col>
      <xdr:colOff>0</xdr:colOff>
      <xdr:row>52</xdr:row>
      <xdr:rowOff>0</xdr:rowOff>
    </xdr:to>
    <xdr:sp>
      <xdr:nvSpPr>
        <xdr:cNvPr id="30" name="Line 1"/>
        <xdr:cNvSpPr/>
      </xdr:nvSpPr>
      <xdr:spPr>
        <a:xfrm>
          <a:off x="685800" y="56902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52</xdr:row>
      <xdr:rowOff>0</xdr:rowOff>
    </xdr:from>
    <xdr:to>
      <xdr:col>1</xdr:col>
      <xdr:colOff>0</xdr:colOff>
      <xdr:row>52</xdr:row>
      <xdr:rowOff>0</xdr:rowOff>
    </xdr:to>
    <xdr:sp>
      <xdr:nvSpPr>
        <xdr:cNvPr id="31" name="Line 2"/>
        <xdr:cNvSpPr/>
      </xdr:nvSpPr>
      <xdr:spPr>
        <a:xfrm>
          <a:off x="685800" y="56902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52</xdr:row>
      <xdr:rowOff>0</xdr:rowOff>
    </xdr:from>
    <xdr:to>
      <xdr:col>1</xdr:col>
      <xdr:colOff>0</xdr:colOff>
      <xdr:row>52</xdr:row>
      <xdr:rowOff>0</xdr:rowOff>
    </xdr:to>
    <xdr:sp>
      <xdr:nvSpPr>
        <xdr:cNvPr id="32" name="Line 3"/>
        <xdr:cNvSpPr/>
      </xdr:nvSpPr>
      <xdr:spPr>
        <a:xfrm>
          <a:off x="685800" y="56902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52</xdr:row>
      <xdr:rowOff>0</xdr:rowOff>
    </xdr:from>
    <xdr:to>
      <xdr:col>1</xdr:col>
      <xdr:colOff>0</xdr:colOff>
      <xdr:row>52</xdr:row>
      <xdr:rowOff>0</xdr:rowOff>
    </xdr:to>
    <xdr:sp>
      <xdr:nvSpPr>
        <xdr:cNvPr id="33" name="Line 5"/>
        <xdr:cNvSpPr/>
      </xdr:nvSpPr>
      <xdr:spPr>
        <a:xfrm>
          <a:off x="685800" y="56902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52</xdr:row>
      <xdr:rowOff>0</xdr:rowOff>
    </xdr:from>
    <xdr:to>
      <xdr:col>1</xdr:col>
      <xdr:colOff>0</xdr:colOff>
      <xdr:row>52</xdr:row>
      <xdr:rowOff>0</xdr:rowOff>
    </xdr:to>
    <xdr:sp>
      <xdr:nvSpPr>
        <xdr:cNvPr id="34" name="Line 1"/>
        <xdr:cNvSpPr/>
      </xdr:nvSpPr>
      <xdr:spPr>
        <a:xfrm>
          <a:off x="685800" y="56902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52</xdr:row>
      <xdr:rowOff>0</xdr:rowOff>
    </xdr:from>
    <xdr:to>
      <xdr:col>1</xdr:col>
      <xdr:colOff>0</xdr:colOff>
      <xdr:row>52</xdr:row>
      <xdr:rowOff>0</xdr:rowOff>
    </xdr:to>
    <xdr:sp>
      <xdr:nvSpPr>
        <xdr:cNvPr id="35" name="Line 2"/>
        <xdr:cNvSpPr/>
      </xdr:nvSpPr>
      <xdr:spPr>
        <a:xfrm>
          <a:off x="685800" y="56902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52</xdr:row>
      <xdr:rowOff>0</xdr:rowOff>
    </xdr:from>
    <xdr:to>
      <xdr:col>1</xdr:col>
      <xdr:colOff>0</xdr:colOff>
      <xdr:row>52</xdr:row>
      <xdr:rowOff>0</xdr:rowOff>
    </xdr:to>
    <xdr:sp>
      <xdr:nvSpPr>
        <xdr:cNvPr id="36" name="Line 3"/>
        <xdr:cNvSpPr/>
      </xdr:nvSpPr>
      <xdr:spPr>
        <a:xfrm>
          <a:off x="685800" y="56902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52</xdr:row>
      <xdr:rowOff>0</xdr:rowOff>
    </xdr:from>
    <xdr:to>
      <xdr:col>1</xdr:col>
      <xdr:colOff>0</xdr:colOff>
      <xdr:row>52</xdr:row>
      <xdr:rowOff>0</xdr:rowOff>
    </xdr:to>
    <xdr:sp>
      <xdr:nvSpPr>
        <xdr:cNvPr id="37" name="Line 5"/>
        <xdr:cNvSpPr/>
      </xdr:nvSpPr>
      <xdr:spPr>
        <a:xfrm>
          <a:off x="685800" y="56902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52</xdr:row>
      <xdr:rowOff>0</xdr:rowOff>
    </xdr:from>
    <xdr:to>
      <xdr:col>1</xdr:col>
      <xdr:colOff>0</xdr:colOff>
      <xdr:row>52</xdr:row>
      <xdr:rowOff>0</xdr:rowOff>
    </xdr:to>
    <xdr:sp>
      <xdr:nvSpPr>
        <xdr:cNvPr id="38" name="Line 1"/>
        <xdr:cNvSpPr/>
      </xdr:nvSpPr>
      <xdr:spPr>
        <a:xfrm>
          <a:off x="685800" y="56902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52</xdr:row>
      <xdr:rowOff>0</xdr:rowOff>
    </xdr:from>
    <xdr:to>
      <xdr:col>1</xdr:col>
      <xdr:colOff>0</xdr:colOff>
      <xdr:row>52</xdr:row>
      <xdr:rowOff>0</xdr:rowOff>
    </xdr:to>
    <xdr:sp>
      <xdr:nvSpPr>
        <xdr:cNvPr id="39" name="Line 2"/>
        <xdr:cNvSpPr/>
      </xdr:nvSpPr>
      <xdr:spPr>
        <a:xfrm>
          <a:off x="685800" y="56902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52</xdr:row>
      <xdr:rowOff>0</xdr:rowOff>
    </xdr:from>
    <xdr:to>
      <xdr:col>1</xdr:col>
      <xdr:colOff>0</xdr:colOff>
      <xdr:row>52</xdr:row>
      <xdr:rowOff>0</xdr:rowOff>
    </xdr:to>
    <xdr:sp>
      <xdr:nvSpPr>
        <xdr:cNvPr id="40" name="Line 3"/>
        <xdr:cNvSpPr/>
      </xdr:nvSpPr>
      <xdr:spPr>
        <a:xfrm>
          <a:off x="685800" y="56902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52</xdr:row>
      <xdr:rowOff>0</xdr:rowOff>
    </xdr:from>
    <xdr:to>
      <xdr:col>1</xdr:col>
      <xdr:colOff>0</xdr:colOff>
      <xdr:row>52</xdr:row>
      <xdr:rowOff>0</xdr:rowOff>
    </xdr:to>
    <xdr:sp>
      <xdr:nvSpPr>
        <xdr:cNvPr id="41" name="Line 5"/>
        <xdr:cNvSpPr/>
      </xdr:nvSpPr>
      <xdr:spPr>
        <a:xfrm>
          <a:off x="685800" y="56902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52</xdr:row>
      <xdr:rowOff>0</xdr:rowOff>
    </xdr:from>
    <xdr:to>
      <xdr:col>1</xdr:col>
      <xdr:colOff>0</xdr:colOff>
      <xdr:row>52</xdr:row>
      <xdr:rowOff>0</xdr:rowOff>
    </xdr:to>
    <xdr:sp>
      <xdr:nvSpPr>
        <xdr:cNvPr id="42" name="Line 1"/>
        <xdr:cNvSpPr/>
      </xdr:nvSpPr>
      <xdr:spPr>
        <a:xfrm>
          <a:off x="685800" y="56902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52</xdr:row>
      <xdr:rowOff>0</xdr:rowOff>
    </xdr:from>
    <xdr:to>
      <xdr:col>1</xdr:col>
      <xdr:colOff>0</xdr:colOff>
      <xdr:row>52</xdr:row>
      <xdr:rowOff>0</xdr:rowOff>
    </xdr:to>
    <xdr:sp>
      <xdr:nvSpPr>
        <xdr:cNvPr id="43" name="Line 2"/>
        <xdr:cNvSpPr/>
      </xdr:nvSpPr>
      <xdr:spPr>
        <a:xfrm>
          <a:off x="685800" y="56902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52</xdr:row>
      <xdr:rowOff>0</xdr:rowOff>
    </xdr:from>
    <xdr:to>
      <xdr:col>1</xdr:col>
      <xdr:colOff>0</xdr:colOff>
      <xdr:row>52</xdr:row>
      <xdr:rowOff>0</xdr:rowOff>
    </xdr:to>
    <xdr:sp>
      <xdr:nvSpPr>
        <xdr:cNvPr id="44" name="Line 3"/>
        <xdr:cNvSpPr/>
      </xdr:nvSpPr>
      <xdr:spPr>
        <a:xfrm>
          <a:off x="685800" y="56902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52</xdr:row>
      <xdr:rowOff>0</xdr:rowOff>
    </xdr:from>
    <xdr:to>
      <xdr:col>1</xdr:col>
      <xdr:colOff>0</xdr:colOff>
      <xdr:row>52</xdr:row>
      <xdr:rowOff>0</xdr:rowOff>
    </xdr:to>
    <xdr:sp>
      <xdr:nvSpPr>
        <xdr:cNvPr id="45" name="Line 5"/>
        <xdr:cNvSpPr/>
      </xdr:nvSpPr>
      <xdr:spPr>
        <a:xfrm>
          <a:off x="685800" y="56902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52</xdr:row>
      <xdr:rowOff>0</xdr:rowOff>
    </xdr:from>
    <xdr:to>
      <xdr:col>1</xdr:col>
      <xdr:colOff>0</xdr:colOff>
      <xdr:row>52</xdr:row>
      <xdr:rowOff>0</xdr:rowOff>
    </xdr:to>
    <xdr:sp>
      <xdr:nvSpPr>
        <xdr:cNvPr id="46" name="Line 1"/>
        <xdr:cNvSpPr/>
      </xdr:nvSpPr>
      <xdr:spPr>
        <a:xfrm>
          <a:off x="685800" y="56902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52</xdr:row>
      <xdr:rowOff>0</xdr:rowOff>
    </xdr:from>
    <xdr:to>
      <xdr:col>1</xdr:col>
      <xdr:colOff>0</xdr:colOff>
      <xdr:row>52</xdr:row>
      <xdr:rowOff>0</xdr:rowOff>
    </xdr:to>
    <xdr:sp>
      <xdr:nvSpPr>
        <xdr:cNvPr id="47" name="Line 2"/>
        <xdr:cNvSpPr/>
      </xdr:nvSpPr>
      <xdr:spPr>
        <a:xfrm>
          <a:off x="685800" y="56902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52</xdr:row>
      <xdr:rowOff>0</xdr:rowOff>
    </xdr:from>
    <xdr:to>
      <xdr:col>1</xdr:col>
      <xdr:colOff>0</xdr:colOff>
      <xdr:row>52</xdr:row>
      <xdr:rowOff>0</xdr:rowOff>
    </xdr:to>
    <xdr:sp>
      <xdr:nvSpPr>
        <xdr:cNvPr id="48" name="Line 3"/>
        <xdr:cNvSpPr/>
      </xdr:nvSpPr>
      <xdr:spPr>
        <a:xfrm>
          <a:off x="685800" y="56902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52</xdr:row>
      <xdr:rowOff>0</xdr:rowOff>
    </xdr:from>
    <xdr:to>
      <xdr:col>1</xdr:col>
      <xdr:colOff>0</xdr:colOff>
      <xdr:row>52</xdr:row>
      <xdr:rowOff>0</xdr:rowOff>
    </xdr:to>
    <xdr:sp>
      <xdr:nvSpPr>
        <xdr:cNvPr id="49" name="Line 5"/>
        <xdr:cNvSpPr/>
      </xdr:nvSpPr>
      <xdr:spPr>
        <a:xfrm>
          <a:off x="685800" y="56902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50" name="Line 1"/>
        <xdr:cNvSpPr/>
      </xdr:nvSpPr>
      <xdr:spPr>
        <a:xfrm>
          <a:off x="685800" y="5726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51" name="Line 2"/>
        <xdr:cNvSpPr/>
      </xdr:nvSpPr>
      <xdr:spPr>
        <a:xfrm>
          <a:off x="685800" y="5726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52" name="Line 3"/>
        <xdr:cNvSpPr/>
      </xdr:nvSpPr>
      <xdr:spPr>
        <a:xfrm>
          <a:off x="685800" y="5726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53" name="Line 5"/>
        <xdr:cNvSpPr/>
      </xdr:nvSpPr>
      <xdr:spPr>
        <a:xfrm>
          <a:off x="685800" y="5726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54" name="Line 1"/>
        <xdr:cNvSpPr/>
      </xdr:nvSpPr>
      <xdr:spPr>
        <a:xfrm>
          <a:off x="685800" y="5726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55" name="Line 2"/>
        <xdr:cNvSpPr/>
      </xdr:nvSpPr>
      <xdr:spPr>
        <a:xfrm>
          <a:off x="685800" y="5726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56" name="Line 3"/>
        <xdr:cNvSpPr/>
      </xdr:nvSpPr>
      <xdr:spPr>
        <a:xfrm>
          <a:off x="685800" y="5726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57" name="Line 5"/>
        <xdr:cNvSpPr/>
      </xdr:nvSpPr>
      <xdr:spPr>
        <a:xfrm>
          <a:off x="685800" y="5726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58" name="Line 1"/>
        <xdr:cNvSpPr/>
      </xdr:nvSpPr>
      <xdr:spPr>
        <a:xfrm>
          <a:off x="685800" y="5726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59" name="Line 2"/>
        <xdr:cNvSpPr/>
      </xdr:nvSpPr>
      <xdr:spPr>
        <a:xfrm>
          <a:off x="685800" y="5726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60" name="Line 3"/>
        <xdr:cNvSpPr/>
      </xdr:nvSpPr>
      <xdr:spPr>
        <a:xfrm>
          <a:off x="685800" y="5726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61" name="Line 5"/>
        <xdr:cNvSpPr/>
      </xdr:nvSpPr>
      <xdr:spPr>
        <a:xfrm>
          <a:off x="685800" y="5726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62" name="Line 1"/>
        <xdr:cNvSpPr/>
      </xdr:nvSpPr>
      <xdr:spPr>
        <a:xfrm>
          <a:off x="685800" y="5726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63" name="Line 2"/>
        <xdr:cNvSpPr/>
      </xdr:nvSpPr>
      <xdr:spPr>
        <a:xfrm>
          <a:off x="685800" y="5726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64" name="Line 3"/>
        <xdr:cNvSpPr/>
      </xdr:nvSpPr>
      <xdr:spPr>
        <a:xfrm>
          <a:off x="685800" y="5726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65" name="Line 5"/>
        <xdr:cNvSpPr/>
      </xdr:nvSpPr>
      <xdr:spPr>
        <a:xfrm>
          <a:off x="685800" y="5726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66" name="Line 1"/>
        <xdr:cNvSpPr/>
      </xdr:nvSpPr>
      <xdr:spPr>
        <a:xfrm>
          <a:off x="685800" y="5726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67" name="Line 2"/>
        <xdr:cNvSpPr/>
      </xdr:nvSpPr>
      <xdr:spPr>
        <a:xfrm>
          <a:off x="685800" y="5726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68" name="Line 3"/>
        <xdr:cNvSpPr/>
      </xdr:nvSpPr>
      <xdr:spPr>
        <a:xfrm>
          <a:off x="685800" y="5726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69" name="Line 5"/>
        <xdr:cNvSpPr/>
      </xdr:nvSpPr>
      <xdr:spPr>
        <a:xfrm>
          <a:off x="685800" y="5726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70" name="Line 1"/>
        <xdr:cNvSpPr/>
      </xdr:nvSpPr>
      <xdr:spPr>
        <a:xfrm>
          <a:off x="685800" y="5726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71" name="Line 2"/>
        <xdr:cNvSpPr/>
      </xdr:nvSpPr>
      <xdr:spPr>
        <a:xfrm>
          <a:off x="685800" y="5726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72" name="Line 3"/>
        <xdr:cNvSpPr/>
      </xdr:nvSpPr>
      <xdr:spPr>
        <a:xfrm>
          <a:off x="685800" y="5726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73" name="Line 5"/>
        <xdr:cNvSpPr/>
      </xdr:nvSpPr>
      <xdr:spPr>
        <a:xfrm>
          <a:off x="685800" y="5726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74" name="Line 1"/>
        <xdr:cNvSpPr/>
      </xdr:nvSpPr>
      <xdr:spPr>
        <a:xfrm>
          <a:off x="685800" y="5726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75" name="Line 2"/>
        <xdr:cNvSpPr/>
      </xdr:nvSpPr>
      <xdr:spPr>
        <a:xfrm>
          <a:off x="685800" y="5726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76" name="Line 3"/>
        <xdr:cNvSpPr/>
      </xdr:nvSpPr>
      <xdr:spPr>
        <a:xfrm>
          <a:off x="685800" y="5726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77" name="Line 5"/>
        <xdr:cNvSpPr/>
      </xdr:nvSpPr>
      <xdr:spPr>
        <a:xfrm>
          <a:off x="685800" y="5726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78" name="Line 1"/>
        <xdr:cNvSpPr/>
      </xdr:nvSpPr>
      <xdr:spPr>
        <a:xfrm>
          <a:off x="685800" y="5726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79" name="Line 2"/>
        <xdr:cNvSpPr/>
      </xdr:nvSpPr>
      <xdr:spPr>
        <a:xfrm>
          <a:off x="685800" y="5726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80" name="Line 3"/>
        <xdr:cNvSpPr/>
      </xdr:nvSpPr>
      <xdr:spPr>
        <a:xfrm>
          <a:off x="685800" y="5726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81" name="Line 5"/>
        <xdr:cNvSpPr/>
      </xdr:nvSpPr>
      <xdr:spPr>
        <a:xfrm>
          <a:off x="685800" y="5726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82" name="Line 1"/>
        <xdr:cNvSpPr/>
      </xdr:nvSpPr>
      <xdr:spPr>
        <a:xfrm>
          <a:off x="685800" y="5726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83" name="Line 2"/>
        <xdr:cNvSpPr/>
      </xdr:nvSpPr>
      <xdr:spPr>
        <a:xfrm>
          <a:off x="685800" y="5726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84" name="Line 3"/>
        <xdr:cNvSpPr/>
      </xdr:nvSpPr>
      <xdr:spPr>
        <a:xfrm>
          <a:off x="685800" y="5726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85" name="Line 5"/>
        <xdr:cNvSpPr/>
      </xdr:nvSpPr>
      <xdr:spPr>
        <a:xfrm>
          <a:off x="685800" y="5726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86" name="Line 1"/>
        <xdr:cNvSpPr/>
      </xdr:nvSpPr>
      <xdr:spPr>
        <a:xfrm>
          <a:off x="685800" y="5726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87" name="Line 2"/>
        <xdr:cNvSpPr/>
      </xdr:nvSpPr>
      <xdr:spPr>
        <a:xfrm>
          <a:off x="685800" y="5726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88" name="Line 3"/>
        <xdr:cNvSpPr/>
      </xdr:nvSpPr>
      <xdr:spPr>
        <a:xfrm>
          <a:off x="685800" y="5726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89" name="Line 5"/>
        <xdr:cNvSpPr/>
      </xdr:nvSpPr>
      <xdr:spPr>
        <a:xfrm>
          <a:off x="685800" y="5726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90" name="Line 1"/>
        <xdr:cNvSpPr/>
      </xdr:nvSpPr>
      <xdr:spPr>
        <a:xfrm>
          <a:off x="685800" y="5726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91" name="Line 2"/>
        <xdr:cNvSpPr/>
      </xdr:nvSpPr>
      <xdr:spPr>
        <a:xfrm>
          <a:off x="685800" y="5726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92" name="Line 3"/>
        <xdr:cNvSpPr/>
      </xdr:nvSpPr>
      <xdr:spPr>
        <a:xfrm>
          <a:off x="685800" y="5726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93" name="Line 5"/>
        <xdr:cNvSpPr/>
      </xdr:nvSpPr>
      <xdr:spPr>
        <a:xfrm>
          <a:off x="685800" y="5726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94" name="Line 1"/>
        <xdr:cNvSpPr/>
      </xdr:nvSpPr>
      <xdr:spPr>
        <a:xfrm>
          <a:off x="685800" y="5726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95" name="Line 2"/>
        <xdr:cNvSpPr/>
      </xdr:nvSpPr>
      <xdr:spPr>
        <a:xfrm>
          <a:off x="685800" y="5726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96" name="Line 3"/>
        <xdr:cNvSpPr/>
      </xdr:nvSpPr>
      <xdr:spPr>
        <a:xfrm>
          <a:off x="685800" y="572643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54</xdr:row>
      <xdr:rowOff>0</xdr:rowOff>
    </xdr:from>
    <xdr:to>
      <xdr:col>1</xdr:col>
      <xdr:colOff>0</xdr:colOff>
      <xdr:row>54</xdr:row>
      <xdr:rowOff>0</xdr:rowOff>
    </xdr:to>
    <xdr:sp>
      <xdr:nvSpPr>
        <xdr:cNvPr id="97" name="Line 5"/>
        <xdr:cNvSpPr/>
      </xdr:nvSpPr>
      <xdr:spPr>
        <a:xfrm>
          <a:off x="685800" y="57264300"/>
          <a:ext cx="0" cy="0"/>
        </a:xfrm>
        <a:prstGeom prst="line">
          <a:avLst/>
        </a:prstGeom>
        <a:ln w="9525" cap="flat" cmpd="sng">
          <a:solidFill>
            <a:srgbClr val="000000"/>
          </a:solidFill>
          <a:prstDash val="solid"/>
          <a:round/>
          <a:headEnd type="none" w="med" len="med"/>
          <a:tailEnd type="none" w="med" len="med"/>
        </a:ln>
      </xdr:spPr>
    </xdr:sp>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1</xdr:col>
      <xdr:colOff>0</xdr:colOff>
      <xdr:row>56</xdr:row>
      <xdr:rowOff>0</xdr:rowOff>
    </xdr:from>
    <xdr:to>
      <xdr:col>1</xdr:col>
      <xdr:colOff>0</xdr:colOff>
      <xdr:row>56</xdr:row>
      <xdr:rowOff>0</xdr:rowOff>
    </xdr:to>
    <xdr:sp>
      <xdr:nvSpPr>
        <xdr:cNvPr id="2" name="Line 1"/>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3" name="Line 2"/>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4" name="Line 3"/>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5" name="Line 5"/>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6" name="Line 1"/>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7" name="Line 2"/>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8" name="Line 3"/>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9" name="Line 5"/>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10" name="Line 1"/>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11" name="Line 2"/>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12" name="Line 3"/>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13" name="Line 5"/>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14" name="Line 1"/>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15" name="Line 2"/>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16" name="Line 3"/>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17" name="Line 5"/>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18" name="Line 1"/>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19" name="Line 2"/>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20" name="Line 3"/>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21" name="Line 5"/>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22" name="Line 1"/>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23" name="Line 2"/>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24" name="Line 3"/>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25" name="Line 5"/>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26" name="Line 1"/>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27" name="Line 2"/>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28" name="Line 3"/>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29" name="Line 5"/>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30" name="Line 1"/>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31" name="Line 2"/>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32" name="Line 3"/>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33" name="Line 5"/>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34" name="Line 1"/>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35" name="Line 2"/>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36" name="Line 3"/>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37" name="Line 5"/>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38" name="Line 1"/>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39" name="Line 2"/>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40" name="Line 3"/>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41" name="Line 5"/>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42" name="Line 1"/>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43" name="Line 2"/>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44" name="Line 3"/>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45" name="Line 5"/>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46" name="Line 1"/>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47" name="Line 2"/>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48" name="Line 3"/>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49" name="Line 5"/>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50" name="Line 1"/>
        <xdr:cNvSpPr/>
      </xdr:nvSpPr>
      <xdr:spPr>
        <a:xfrm>
          <a:off x="381000" y="20453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51" name="Line 2"/>
        <xdr:cNvSpPr/>
      </xdr:nvSpPr>
      <xdr:spPr>
        <a:xfrm>
          <a:off x="381000" y="20453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52" name="Line 3"/>
        <xdr:cNvSpPr/>
      </xdr:nvSpPr>
      <xdr:spPr>
        <a:xfrm>
          <a:off x="381000" y="20453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53" name="Line 5"/>
        <xdr:cNvSpPr/>
      </xdr:nvSpPr>
      <xdr:spPr>
        <a:xfrm>
          <a:off x="381000" y="20453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54" name="Line 1"/>
        <xdr:cNvSpPr/>
      </xdr:nvSpPr>
      <xdr:spPr>
        <a:xfrm>
          <a:off x="381000" y="20453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55" name="Line 2"/>
        <xdr:cNvSpPr/>
      </xdr:nvSpPr>
      <xdr:spPr>
        <a:xfrm>
          <a:off x="381000" y="20453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56" name="Line 3"/>
        <xdr:cNvSpPr/>
      </xdr:nvSpPr>
      <xdr:spPr>
        <a:xfrm>
          <a:off x="381000" y="20453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57" name="Line 5"/>
        <xdr:cNvSpPr/>
      </xdr:nvSpPr>
      <xdr:spPr>
        <a:xfrm>
          <a:off x="381000" y="20453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58" name="Line 1"/>
        <xdr:cNvSpPr/>
      </xdr:nvSpPr>
      <xdr:spPr>
        <a:xfrm>
          <a:off x="381000" y="20453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59" name="Line 2"/>
        <xdr:cNvSpPr/>
      </xdr:nvSpPr>
      <xdr:spPr>
        <a:xfrm>
          <a:off x="381000" y="20453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60" name="Line 3"/>
        <xdr:cNvSpPr/>
      </xdr:nvSpPr>
      <xdr:spPr>
        <a:xfrm>
          <a:off x="381000" y="20453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61" name="Line 5"/>
        <xdr:cNvSpPr/>
      </xdr:nvSpPr>
      <xdr:spPr>
        <a:xfrm>
          <a:off x="381000" y="20453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62" name="Line 1"/>
        <xdr:cNvSpPr/>
      </xdr:nvSpPr>
      <xdr:spPr>
        <a:xfrm>
          <a:off x="381000" y="20453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63" name="Line 2"/>
        <xdr:cNvSpPr/>
      </xdr:nvSpPr>
      <xdr:spPr>
        <a:xfrm>
          <a:off x="381000" y="20453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64" name="Line 3"/>
        <xdr:cNvSpPr/>
      </xdr:nvSpPr>
      <xdr:spPr>
        <a:xfrm>
          <a:off x="381000" y="20453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65" name="Line 5"/>
        <xdr:cNvSpPr/>
      </xdr:nvSpPr>
      <xdr:spPr>
        <a:xfrm>
          <a:off x="381000" y="20453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66" name="Line 1"/>
        <xdr:cNvSpPr/>
      </xdr:nvSpPr>
      <xdr:spPr>
        <a:xfrm>
          <a:off x="381000" y="20453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67" name="Line 2"/>
        <xdr:cNvSpPr/>
      </xdr:nvSpPr>
      <xdr:spPr>
        <a:xfrm>
          <a:off x="381000" y="20453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68" name="Line 3"/>
        <xdr:cNvSpPr/>
      </xdr:nvSpPr>
      <xdr:spPr>
        <a:xfrm>
          <a:off x="381000" y="20453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69" name="Line 5"/>
        <xdr:cNvSpPr/>
      </xdr:nvSpPr>
      <xdr:spPr>
        <a:xfrm>
          <a:off x="381000" y="20453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70" name="Line 1"/>
        <xdr:cNvSpPr/>
      </xdr:nvSpPr>
      <xdr:spPr>
        <a:xfrm>
          <a:off x="381000" y="20453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71" name="Line 2"/>
        <xdr:cNvSpPr/>
      </xdr:nvSpPr>
      <xdr:spPr>
        <a:xfrm>
          <a:off x="381000" y="20453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72" name="Line 3"/>
        <xdr:cNvSpPr/>
      </xdr:nvSpPr>
      <xdr:spPr>
        <a:xfrm>
          <a:off x="381000" y="20453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73" name="Line 5"/>
        <xdr:cNvSpPr/>
      </xdr:nvSpPr>
      <xdr:spPr>
        <a:xfrm>
          <a:off x="381000" y="20453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74" name="Line 1"/>
        <xdr:cNvSpPr/>
      </xdr:nvSpPr>
      <xdr:spPr>
        <a:xfrm>
          <a:off x="381000" y="20453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75" name="Line 2"/>
        <xdr:cNvSpPr/>
      </xdr:nvSpPr>
      <xdr:spPr>
        <a:xfrm>
          <a:off x="381000" y="20453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76" name="Line 3"/>
        <xdr:cNvSpPr/>
      </xdr:nvSpPr>
      <xdr:spPr>
        <a:xfrm>
          <a:off x="381000" y="20453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77" name="Line 5"/>
        <xdr:cNvSpPr/>
      </xdr:nvSpPr>
      <xdr:spPr>
        <a:xfrm>
          <a:off x="381000" y="20453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78" name="Line 1"/>
        <xdr:cNvSpPr/>
      </xdr:nvSpPr>
      <xdr:spPr>
        <a:xfrm>
          <a:off x="381000" y="20453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79" name="Line 2"/>
        <xdr:cNvSpPr/>
      </xdr:nvSpPr>
      <xdr:spPr>
        <a:xfrm>
          <a:off x="381000" y="20453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80" name="Line 3"/>
        <xdr:cNvSpPr/>
      </xdr:nvSpPr>
      <xdr:spPr>
        <a:xfrm>
          <a:off x="381000" y="20453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81" name="Line 5"/>
        <xdr:cNvSpPr/>
      </xdr:nvSpPr>
      <xdr:spPr>
        <a:xfrm>
          <a:off x="381000" y="20453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82" name="Line 1"/>
        <xdr:cNvSpPr/>
      </xdr:nvSpPr>
      <xdr:spPr>
        <a:xfrm>
          <a:off x="381000" y="20453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83" name="Line 2"/>
        <xdr:cNvSpPr/>
      </xdr:nvSpPr>
      <xdr:spPr>
        <a:xfrm>
          <a:off x="381000" y="20453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84" name="Line 3"/>
        <xdr:cNvSpPr/>
      </xdr:nvSpPr>
      <xdr:spPr>
        <a:xfrm>
          <a:off x="381000" y="20453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85" name="Line 5"/>
        <xdr:cNvSpPr/>
      </xdr:nvSpPr>
      <xdr:spPr>
        <a:xfrm>
          <a:off x="381000" y="20453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86" name="Line 1"/>
        <xdr:cNvSpPr/>
      </xdr:nvSpPr>
      <xdr:spPr>
        <a:xfrm>
          <a:off x="381000" y="20453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87" name="Line 2"/>
        <xdr:cNvSpPr/>
      </xdr:nvSpPr>
      <xdr:spPr>
        <a:xfrm>
          <a:off x="381000" y="20453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88" name="Line 3"/>
        <xdr:cNvSpPr/>
      </xdr:nvSpPr>
      <xdr:spPr>
        <a:xfrm>
          <a:off x="381000" y="20453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89" name="Line 5"/>
        <xdr:cNvSpPr/>
      </xdr:nvSpPr>
      <xdr:spPr>
        <a:xfrm>
          <a:off x="381000" y="20453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90" name="Line 1"/>
        <xdr:cNvSpPr/>
      </xdr:nvSpPr>
      <xdr:spPr>
        <a:xfrm>
          <a:off x="381000" y="20453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91" name="Line 2"/>
        <xdr:cNvSpPr/>
      </xdr:nvSpPr>
      <xdr:spPr>
        <a:xfrm>
          <a:off x="381000" y="20453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92" name="Line 3"/>
        <xdr:cNvSpPr/>
      </xdr:nvSpPr>
      <xdr:spPr>
        <a:xfrm>
          <a:off x="381000" y="20453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93" name="Line 5"/>
        <xdr:cNvSpPr/>
      </xdr:nvSpPr>
      <xdr:spPr>
        <a:xfrm>
          <a:off x="381000" y="20453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94" name="Line 1"/>
        <xdr:cNvSpPr/>
      </xdr:nvSpPr>
      <xdr:spPr>
        <a:xfrm>
          <a:off x="381000" y="20453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95" name="Line 2"/>
        <xdr:cNvSpPr/>
      </xdr:nvSpPr>
      <xdr:spPr>
        <a:xfrm>
          <a:off x="381000" y="20453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96" name="Line 3"/>
        <xdr:cNvSpPr/>
      </xdr:nvSpPr>
      <xdr:spPr>
        <a:xfrm>
          <a:off x="381000" y="20453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53</xdr:row>
      <xdr:rowOff>0</xdr:rowOff>
    </xdr:from>
    <xdr:to>
      <xdr:col>1</xdr:col>
      <xdr:colOff>0</xdr:colOff>
      <xdr:row>53</xdr:row>
      <xdr:rowOff>0</xdr:rowOff>
    </xdr:to>
    <xdr:sp>
      <xdr:nvSpPr>
        <xdr:cNvPr id="97" name="Line 5"/>
        <xdr:cNvSpPr/>
      </xdr:nvSpPr>
      <xdr:spPr>
        <a:xfrm>
          <a:off x="381000" y="2045335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98" name="Line 1"/>
        <xdr:cNvSpPr/>
      </xdr:nvSpPr>
      <xdr:spPr>
        <a:xfrm>
          <a:off x="381000" y="20777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99" name="Line 2"/>
        <xdr:cNvSpPr/>
      </xdr:nvSpPr>
      <xdr:spPr>
        <a:xfrm>
          <a:off x="381000" y="20777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100" name="Line 3"/>
        <xdr:cNvSpPr/>
      </xdr:nvSpPr>
      <xdr:spPr>
        <a:xfrm>
          <a:off x="381000" y="20777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101" name="Line 5"/>
        <xdr:cNvSpPr/>
      </xdr:nvSpPr>
      <xdr:spPr>
        <a:xfrm>
          <a:off x="381000" y="20777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102" name="Line 1"/>
        <xdr:cNvSpPr/>
      </xdr:nvSpPr>
      <xdr:spPr>
        <a:xfrm>
          <a:off x="381000" y="20777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103" name="Line 2"/>
        <xdr:cNvSpPr/>
      </xdr:nvSpPr>
      <xdr:spPr>
        <a:xfrm>
          <a:off x="381000" y="20777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104" name="Line 3"/>
        <xdr:cNvSpPr/>
      </xdr:nvSpPr>
      <xdr:spPr>
        <a:xfrm>
          <a:off x="381000" y="20777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105" name="Line 5"/>
        <xdr:cNvSpPr/>
      </xdr:nvSpPr>
      <xdr:spPr>
        <a:xfrm>
          <a:off x="381000" y="20777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106" name="Line 1"/>
        <xdr:cNvSpPr/>
      </xdr:nvSpPr>
      <xdr:spPr>
        <a:xfrm>
          <a:off x="381000" y="20777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107" name="Line 2"/>
        <xdr:cNvSpPr/>
      </xdr:nvSpPr>
      <xdr:spPr>
        <a:xfrm>
          <a:off x="381000" y="20777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108" name="Line 3"/>
        <xdr:cNvSpPr/>
      </xdr:nvSpPr>
      <xdr:spPr>
        <a:xfrm>
          <a:off x="381000" y="20777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109" name="Line 5"/>
        <xdr:cNvSpPr/>
      </xdr:nvSpPr>
      <xdr:spPr>
        <a:xfrm>
          <a:off x="381000" y="20777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110" name="Line 1"/>
        <xdr:cNvSpPr/>
      </xdr:nvSpPr>
      <xdr:spPr>
        <a:xfrm>
          <a:off x="381000" y="20777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111" name="Line 2"/>
        <xdr:cNvSpPr/>
      </xdr:nvSpPr>
      <xdr:spPr>
        <a:xfrm>
          <a:off x="381000" y="20777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112" name="Line 3"/>
        <xdr:cNvSpPr/>
      </xdr:nvSpPr>
      <xdr:spPr>
        <a:xfrm>
          <a:off x="381000" y="20777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113" name="Line 5"/>
        <xdr:cNvSpPr/>
      </xdr:nvSpPr>
      <xdr:spPr>
        <a:xfrm>
          <a:off x="381000" y="20777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114" name="Line 1"/>
        <xdr:cNvSpPr/>
      </xdr:nvSpPr>
      <xdr:spPr>
        <a:xfrm>
          <a:off x="381000" y="20777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115" name="Line 2"/>
        <xdr:cNvSpPr/>
      </xdr:nvSpPr>
      <xdr:spPr>
        <a:xfrm>
          <a:off x="381000" y="20777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116" name="Line 3"/>
        <xdr:cNvSpPr/>
      </xdr:nvSpPr>
      <xdr:spPr>
        <a:xfrm>
          <a:off x="381000" y="20777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117" name="Line 5"/>
        <xdr:cNvSpPr/>
      </xdr:nvSpPr>
      <xdr:spPr>
        <a:xfrm>
          <a:off x="381000" y="20777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118" name="Line 1"/>
        <xdr:cNvSpPr/>
      </xdr:nvSpPr>
      <xdr:spPr>
        <a:xfrm>
          <a:off x="381000" y="20777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119" name="Line 2"/>
        <xdr:cNvSpPr/>
      </xdr:nvSpPr>
      <xdr:spPr>
        <a:xfrm>
          <a:off x="381000" y="20777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120" name="Line 3"/>
        <xdr:cNvSpPr/>
      </xdr:nvSpPr>
      <xdr:spPr>
        <a:xfrm>
          <a:off x="381000" y="20777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121" name="Line 5"/>
        <xdr:cNvSpPr/>
      </xdr:nvSpPr>
      <xdr:spPr>
        <a:xfrm>
          <a:off x="381000" y="20777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122" name="Line 1"/>
        <xdr:cNvSpPr/>
      </xdr:nvSpPr>
      <xdr:spPr>
        <a:xfrm>
          <a:off x="381000" y="20777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123" name="Line 2"/>
        <xdr:cNvSpPr/>
      </xdr:nvSpPr>
      <xdr:spPr>
        <a:xfrm>
          <a:off x="381000" y="20777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124" name="Line 3"/>
        <xdr:cNvSpPr/>
      </xdr:nvSpPr>
      <xdr:spPr>
        <a:xfrm>
          <a:off x="381000" y="20777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125" name="Line 5"/>
        <xdr:cNvSpPr/>
      </xdr:nvSpPr>
      <xdr:spPr>
        <a:xfrm>
          <a:off x="381000" y="20777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126" name="Line 1"/>
        <xdr:cNvSpPr/>
      </xdr:nvSpPr>
      <xdr:spPr>
        <a:xfrm>
          <a:off x="381000" y="20777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127" name="Line 2"/>
        <xdr:cNvSpPr/>
      </xdr:nvSpPr>
      <xdr:spPr>
        <a:xfrm>
          <a:off x="381000" y="20777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128" name="Line 3"/>
        <xdr:cNvSpPr/>
      </xdr:nvSpPr>
      <xdr:spPr>
        <a:xfrm>
          <a:off x="381000" y="20777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129" name="Line 5"/>
        <xdr:cNvSpPr/>
      </xdr:nvSpPr>
      <xdr:spPr>
        <a:xfrm>
          <a:off x="381000" y="20777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130" name="Line 1"/>
        <xdr:cNvSpPr/>
      </xdr:nvSpPr>
      <xdr:spPr>
        <a:xfrm>
          <a:off x="381000" y="20777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131" name="Line 2"/>
        <xdr:cNvSpPr/>
      </xdr:nvSpPr>
      <xdr:spPr>
        <a:xfrm>
          <a:off x="381000" y="20777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132" name="Line 3"/>
        <xdr:cNvSpPr/>
      </xdr:nvSpPr>
      <xdr:spPr>
        <a:xfrm>
          <a:off x="381000" y="20777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133" name="Line 5"/>
        <xdr:cNvSpPr/>
      </xdr:nvSpPr>
      <xdr:spPr>
        <a:xfrm>
          <a:off x="381000" y="20777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134" name="Line 1"/>
        <xdr:cNvSpPr/>
      </xdr:nvSpPr>
      <xdr:spPr>
        <a:xfrm>
          <a:off x="381000" y="20777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135" name="Line 2"/>
        <xdr:cNvSpPr/>
      </xdr:nvSpPr>
      <xdr:spPr>
        <a:xfrm>
          <a:off x="381000" y="20777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136" name="Line 3"/>
        <xdr:cNvSpPr/>
      </xdr:nvSpPr>
      <xdr:spPr>
        <a:xfrm>
          <a:off x="381000" y="20777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137" name="Line 5"/>
        <xdr:cNvSpPr/>
      </xdr:nvSpPr>
      <xdr:spPr>
        <a:xfrm>
          <a:off x="381000" y="20777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138" name="Line 1"/>
        <xdr:cNvSpPr/>
      </xdr:nvSpPr>
      <xdr:spPr>
        <a:xfrm>
          <a:off x="381000" y="20777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139" name="Line 2"/>
        <xdr:cNvSpPr/>
      </xdr:nvSpPr>
      <xdr:spPr>
        <a:xfrm>
          <a:off x="381000" y="20777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140" name="Line 3"/>
        <xdr:cNvSpPr/>
      </xdr:nvSpPr>
      <xdr:spPr>
        <a:xfrm>
          <a:off x="381000" y="20777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141" name="Line 5"/>
        <xdr:cNvSpPr/>
      </xdr:nvSpPr>
      <xdr:spPr>
        <a:xfrm>
          <a:off x="381000" y="20777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142" name="Line 1"/>
        <xdr:cNvSpPr/>
      </xdr:nvSpPr>
      <xdr:spPr>
        <a:xfrm>
          <a:off x="381000" y="20777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143" name="Line 2"/>
        <xdr:cNvSpPr/>
      </xdr:nvSpPr>
      <xdr:spPr>
        <a:xfrm>
          <a:off x="381000" y="20777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144" name="Line 3"/>
        <xdr:cNvSpPr/>
      </xdr:nvSpPr>
      <xdr:spPr>
        <a:xfrm>
          <a:off x="381000" y="20777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55</xdr:row>
      <xdr:rowOff>0</xdr:rowOff>
    </xdr:from>
    <xdr:to>
      <xdr:col>1</xdr:col>
      <xdr:colOff>0</xdr:colOff>
      <xdr:row>55</xdr:row>
      <xdr:rowOff>0</xdr:rowOff>
    </xdr:to>
    <xdr:sp>
      <xdr:nvSpPr>
        <xdr:cNvPr id="145" name="Line 5"/>
        <xdr:cNvSpPr/>
      </xdr:nvSpPr>
      <xdr:spPr>
        <a:xfrm>
          <a:off x="381000" y="207772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146" name="Line 1"/>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147" name="Line 2"/>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148" name="Line 3"/>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149" name="Line 5"/>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150" name="Line 1"/>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151" name="Line 2"/>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152" name="Line 3"/>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153" name="Line 5"/>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154" name="Line 1"/>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155" name="Line 2"/>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156" name="Line 3"/>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157" name="Line 5"/>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158" name="Line 1"/>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159" name="Line 2"/>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160" name="Line 3"/>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161" name="Line 5"/>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162" name="Line 1"/>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163" name="Line 2"/>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164" name="Line 3"/>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165" name="Line 5"/>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166" name="Line 1"/>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167" name="Line 2"/>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168" name="Line 3"/>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169" name="Line 5"/>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170" name="Line 1"/>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171" name="Line 2"/>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172" name="Line 3"/>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173" name="Line 5"/>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174" name="Line 1"/>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175" name="Line 2"/>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176" name="Line 3"/>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177" name="Line 5"/>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178" name="Line 1"/>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179" name="Line 2"/>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180" name="Line 3"/>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181" name="Line 5"/>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182" name="Line 1"/>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183" name="Line 2"/>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184" name="Line 3"/>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185" name="Line 5"/>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186" name="Line 1"/>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187" name="Line 2"/>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188" name="Line 3"/>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189" name="Line 5"/>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190" name="Line 1"/>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191" name="Line 2"/>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192" name="Line 3"/>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193" name="Line 5"/>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194" name="Line 1"/>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195" name="Line 2"/>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196" name="Line 3"/>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197" name="Line 5"/>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198" name="Line 1"/>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199" name="Line 2"/>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200" name="Line 3"/>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201" name="Line 5"/>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202" name="Line 1"/>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203" name="Line 2"/>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204" name="Line 3"/>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205" name="Line 5"/>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206" name="Line 1"/>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207" name="Line 2"/>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208" name="Line 3"/>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209" name="Line 5"/>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210" name="Line 1"/>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211" name="Line 2"/>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212" name="Line 3"/>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213" name="Line 5"/>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214" name="Line 1"/>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215" name="Line 2"/>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216" name="Line 3"/>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217" name="Line 5"/>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218" name="Line 1"/>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219" name="Line 2"/>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220" name="Line 3"/>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221" name="Line 5"/>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222" name="Line 1"/>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223" name="Line 2"/>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224" name="Line 3"/>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225" name="Line 5"/>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226" name="Line 1"/>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227" name="Line 2"/>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228" name="Line 3"/>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229" name="Line 5"/>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230" name="Line 1"/>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231" name="Line 2"/>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232" name="Line 3"/>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233" name="Line 5"/>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234" name="Line 1"/>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235" name="Line 2"/>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236" name="Line 3"/>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237" name="Line 5"/>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238" name="Line 1"/>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239" name="Line 2"/>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240" name="Line 3"/>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1</xdr:col>
      <xdr:colOff>0</xdr:colOff>
      <xdr:row>56</xdr:row>
      <xdr:rowOff>0</xdr:rowOff>
    </xdr:from>
    <xdr:to>
      <xdr:col>1</xdr:col>
      <xdr:colOff>0</xdr:colOff>
      <xdr:row>56</xdr:row>
      <xdr:rowOff>0</xdr:rowOff>
    </xdr:to>
    <xdr:sp>
      <xdr:nvSpPr>
        <xdr:cNvPr id="241" name="Line 5"/>
        <xdr:cNvSpPr/>
      </xdr:nvSpPr>
      <xdr:spPr>
        <a:xfrm>
          <a:off x="381000" y="21043900"/>
          <a:ext cx="0" cy="0"/>
        </a:xfrm>
        <a:prstGeom prst="line">
          <a:avLst/>
        </a:prstGeom>
        <a:ln w="9525" cap="flat" cmpd="sng">
          <a:solidFill>
            <a:srgbClr val="000000"/>
          </a:solidFill>
          <a:prstDash val="solid"/>
          <a:round/>
          <a:headEnd type="none" w="med" len="med"/>
          <a:tailEnd type="none" w="med" len="med"/>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60"/>
  <sheetViews>
    <sheetView zoomScaleSheetLayoutView="60" workbookViewId="0">
      <selection activeCell="A1" sqref="$A1:$XFD1"/>
    </sheetView>
  </sheetViews>
  <sheetFormatPr defaultColWidth="9" defaultRowHeight="12.75"/>
  <cols>
    <col min="1" max="16384" width="9" style="141"/>
  </cols>
  <sheetData>
    <row r="1" ht="27" spans="1:23">
      <c r="A1" s="6" t="s">
        <v>0</v>
      </c>
      <c r="B1" s="6"/>
      <c r="C1" s="6"/>
      <c r="D1" s="6"/>
      <c r="E1" s="6"/>
      <c r="F1" s="6"/>
      <c r="G1" s="6"/>
      <c r="H1" s="6"/>
      <c r="I1" s="6"/>
      <c r="J1" s="6"/>
      <c r="K1" s="6"/>
      <c r="L1" s="6"/>
      <c r="M1" s="6"/>
      <c r="N1" s="6"/>
      <c r="O1" s="6"/>
      <c r="P1" s="6"/>
      <c r="Q1" s="6"/>
      <c r="R1" s="6"/>
      <c r="S1" s="6"/>
      <c r="T1" s="6"/>
      <c r="U1" s="6"/>
      <c r="V1" s="6"/>
      <c r="W1" s="6"/>
    </row>
    <row r="2" spans="1:23">
      <c r="A2" s="7" t="s">
        <v>1</v>
      </c>
      <c r="B2" s="7"/>
      <c r="C2" s="8" t="s">
        <v>2</v>
      </c>
      <c r="D2" s="8"/>
      <c r="E2" s="8"/>
      <c r="F2" s="8"/>
      <c r="G2" s="8"/>
      <c r="H2" s="8"/>
      <c r="I2" s="8"/>
      <c r="J2" s="8"/>
      <c r="K2" s="9" t="s">
        <v>3</v>
      </c>
      <c r="L2" s="86"/>
      <c r="M2" s="86"/>
      <c r="N2" s="76" t="s">
        <v>4</v>
      </c>
      <c r="O2" s="76"/>
      <c r="P2" s="76"/>
      <c r="Q2" s="76"/>
      <c r="R2" s="76"/>
      <c r="S2" s="122"/>
      <c r="T2" s="122"/>
      <c r="U2" s="122"/>
      <c r="V2" s="122"/>
      <c r="W2" s="122"/>
    </row>
    <row r="3" spans="1:23">
      <c r="A3" s="7" t="s">
        <v>5</v>
      </c>
      <c r="B3" s="7"/>
      <c r="C3" s="8" t="s">
        <v>6</v>
      </c>
      <c r="D3" s="8"/>
      <c r="E3" s="8"/>
      <c r="F3" s="8"/>
      <c r="G3" s="8"/>
      <c r="H3" s="8"/>
      <c r="I3" s="8"/>
      <c r="J3" s="8"/>
      <c r="K3" s="7" t="s">
        <v>7</v>
      </c>
      <c r="L3" s="7"/>
      <c r="M3" s="7"/>
      <c r="N3" s="8" t="s">
        <v>6</v>
      </c>
      <c r="O3" s="8"/>
      <c r="P3" s="8"/>
      <c r="Q3" s="8"/>
      <c r="R3" s="8"/>
      <c r="S3" s="122"/>
      <c r="T3" s="122"/>
      <c r="U3" s="122"/>
      <c r="V3" s="122"/>
      <c r="W3" s="122"/>
    </row>
    <row r="4" spans="1:23">
      <c r="A4" s="9" t="s">
        <v>8</v>
      </c>
      <c r="B4" s="9"/>
      <c r="C4" s="10" t="s">
        <v>9</v>
      </c>
      <c r="D4" s="11" t="s">
        <v>10</v>
      </c>
      <c r="E4" s="11"/>
      <c r="F4" s="11"/>
      <c r="G4" s="10" t="s">
        <v>11</v>
      </c>
      <c r="H4" s="10"/>
      <c r="I4" s="87" t="s">
        <v>12</v>
      </c>
      <c r="J4" s="10" t="s">
        <v>13</v>
      </c>
      <c r="K4" s="10"/>
      <c r="L4" s="10"/>
      <c r="M4" s="10"/>
      <c r="N4" s="10"/>
      <c r="O4" s="10"/>
      <c r="P4" s="10"/>
      <c r="Q4" s="10"/>
      <c r="R4" s="10"/>
      <c r="S4" s="10"/>
      <c r="T4" s="10"/>
      <c r="U4" s="10"/>
      <c r="V4" s="10"/>
      <c r="W4" s="10"/>
    </row>
    <row r="5" spans="1:23">
      <c r="A5" s="9"/>
      <c r="B5" s="9"/>
      <c r="C5" s="10"/>
      <c r="D5" s="12" t="s">
        <v>14</v>
      </c>
      <c r="E5" s="12" t="s">
        <v>15</v>
      </c>
      <c r="F5" s="12" t="s">
        <v>16</v>
      </c>
      <c r="G5" s="10"/>
      <c r="H5" s="10"/>
      <c r="I5" s="87"/>
      <c r="J5" s="10"/>
      <c r="K5" s="10"/>
      <c r="L5" s="10"/>
      <c r="M5" s="10"/>
      <c r="N5" s="10"/>
      <c r="O5" s="10"/>
      <c r="P5" s="10"/>
      <c r="Q5" s="10"/>
      <c r="R5" s="10"/>
      <c r="S5" s="10"/>
      <c r="T5" s="10"/>
      <c r="U5" s="10"/>
      <c r="V5" s="10"/>
      <c r="W5" s="10"/>
    </row>
    <row r="6" spans="1:23">
      <c r="A6" s="9"/>
      <c r="B6" s="9"/>
      <c r="C6" s="13" t="s">
        <v>17</v>
      </c>
      <c r="D6" s="14">
        <f t="shared" ref="D6:D8" si="0">SUM(E6:F6)</f>
        <v>137.51</v>
      </c>
      <c r="E6" s="14">
        <f>SUM(E7:E8)</f>
        <v>137.51</v>
      </c>
      <c r="F6" s="14">
        <f>SUM(F7:F8)</f>
        <v>0</v>
      </c>
      <c r="G6" s="14">
        <f>SUM(G7:H8)</f>
        <v>137.51</v>
      </c>
      <c r="H6" s="14"/>
      <c r="I6" s="88">
        <f t="shared" ref="I6:I8" si="1">ROUND(G6/D6*100,2)</f>
        <v>100</v>
      </c>
      <c r="J6" s="16" t="s">
        <v>18</v>
      </c>
      <c r="K6" s="16"/>
      <c r="L6" s="16"/>
      <c r="M6" s="16"/>
      <c r="N6" s="16"/>
      <c r="O6" s="16"/>
      <c r="P6" s="16"/>
      <c r="Q6" s="16"/>
      <c r="R6" s="16"/>
      <c r="S6" s="16"/>
      <c r="T6" s="16"/>
      <c r="U6" s="16"/>
      <c r="V6" s="16"/>
      <c r="W6" s="16"/>
    </row>
    <row r="7" spans="1:23">
      <c r="A7" s="9"/>
      <c r="B7" s="9"/>
      <c r="C7" s="15" t="s">
        <v>19</v>
      </c>
      <c r="D7" s="14">
        <f t="shared" si="0"/>
        <v>137.51</v>
      </c>
      <c r="E7" s="66">
        <v>137.51</v>
      </c>
      <c r="F7" s="66"/>
      <c r="G7" s="66">
        <v>137.51</v>
      </c>
      <c r="H7" s="66"/>
      <c r="I7" s="88">
        <f t="shared" si="1"/>
        <v>100</v>
      </c>
      <c r="J7" s="16"/>
      <c r="K7" s="16"/>
      <c r="L7" s="16"/>
      <c r="M7" s="16"/>
      <c r="N7" s="16"/>
      <c r="O7" s="16"/>
      <c r="P7" s="16"/>
      <c r="Q7" s="16"/>
      <c r="R7" s="16"/>
      <c r="S7" s="16"/>
      <c r="T7" s="16"/>
      <c r="U7" s="16"/>
      <c r="V7" s="16"/>
      <c r="W7" s="16"/>
    </row>
    <row r="8" spans="1:23">
      <c r="A8" s="9"/>
      <c r="B8" s="9"/>
      <c r="C8" s="15" t="s">
        <v>20</v>
      </c>
      <c r="D8" s="14">
        <f t="shared" si="0"/>
        <v>0</v>
      </c>
      <c r="E8" s="66"/>
      <c r="F8" s="66"/>
      <c r="G8" s="66"/>
      <c r="H8" s="66"/>
      <c r="I8" s="88" t="e">
        <f t="shared" si="1"/>
        <v>#DIV/0!</v>
      </c>
      <c r="J8" s="16"/>
      <c r="K8" s="16"/>
      <c r="L8" s="16"/>
      <c r="M8" s="16"/>
      <c r="N8" s="16"/>
      <c r="O8" s="16"/>
      <c r="P8" s="16"/>
      <c r="Q8" s="16"/>
      <c r="R8" s="16"/>
      <c r="S8" s="16"/>
      <c r="T8" s="16"/>
      <c r="U8" s="16"/>
      <c r="V8" s="16"/>
      <c r="W8" s="16"/>
    </row>
    <row r="9" spans="1:23">
      <c r="A9" s="9" t="s">
        <v>21</v>
      </c>
      <c r="B9" s="9"/>
      <c r="C9" s="10" t="s">
        <v>22</v>
      </c>
      <c r="D9" s="10"/>
      <c r="E9" s="10"/>
      <c r="F9" s="10"/>
      <c r="G9" s="10"/>
      <c r="H9" s="10"/>
      <c r="I9" s="10"/>
      <c r="J9" s="10"/>
      <c r="K9" s="10"/>
      <c r="L9" s="10"/>
      <c r="M9" s="10"/>
      <c r="N9" s="10" t="s">
        <v>23</v>
      </c>
      <c r="O9" s="10"/>
      <c r="P9" s="10"/>
      <c r="Q9" s="10"/>
      <c r="R9" s="10"/>
      <c r="S9" s="10"/>
      <c r="T9" s="10"/>
      <c r="U9" s="10"/>
      <c r="V9" s="10"/>
      <c r="W9" s="10"/>
    </row>
    <row r="10" spans="1:23">
      <c r="A10" s="9"/>
      <c r="B10" s="9"/>
      <c r="C10" s="16" t="s">
        <v>24</v>
      </c>
      <c r="D10" s="16"/>
      <c r="E10" s="16"/>
      <c r="F10" s="16"/>
      <c r="G10" s="16"/>
      <c r="H10" s="16"/>
      <c r="I10" s="16"/>
      <c r="J10" s="16"/>
      <c r="K10" s="16"/>
      <c r="L10" s="16"/>
      <c r="M10" s="16"/>
      <c r="N10" s="137" t="s">
        <v>25</v>
      </c>
      <c r="O10" s="137"/>
      <c r="P10" s="137"/>
      <c r="Q10" s="137"/>
      <c r="R10" s="137"/>
      <c r="S10" s="137"/>
      <c r="T10" s="137"/>
      <c r="U10" s="137"/>
      <c r="V10" s="137"/>
      <c r="W10" s="137"/>
    </row>
    <row r="11" spans="1:23">
      <c r="A11" s="17" t="s">
        <v>26</v>
      </c>
      <c r="B11" s="18"/>
      <c r="C11" s="19" t="s">
        <v>27</v>
      </c>
      <c r="D11" s="20" t="s">
        <v>28</v>
      </c>
      <c r="E11" s="67"/>
      <c r="F11" s="67"/>
      <c r="G11" s="67"/>
      <c r="H11" s="67"/>
      <c r="I11" s="67"/>
      <c r="J11" s="67"/>
      <c r="K11" s="67"/>
      <c r="L11" s="67"/>
      <c r="M11" s="67"/>
      <c r="N11" s="67"/>
      <c r="O11" s="67"/>
      <c r="P11" s="67"/>
      <c r="Q11" s="67"/>
      <c r="R11" s="67"/>
      <c r="S11" s="67"/>
      <c r="T11" s="67"/>
      <c r="U11" s="67"/>
      <c r="V11" s="67"/>
      <c r="W11" s="129"/>
    </row>
    <row r="12" spans="1:23">
      <c r="A12" s="21"/>
      <c r="B12" s="22"/>
      <c r="C12" s="23" t="s">
        <v>29</v>
      </c>
      <c r="D12" s="20" t="s">
        <v>30</v>
      </c>
      <c r="E12" s="67"/>
      <c r="F12" s="67"/>
      <c r="G12" s="67"/>
      <c r="H12" s="67"/>
      <c r="I12" s="67"/>
      <c r="J12" s="67"/>
      <c r="K12" s="67"/>
      <c r="L12" s="67"/>
      <c r="M12" s="67"/>
      <c r="N12" s="67"/>
      <c r="O12" s="67"/>
      <c r="P12" s="67"/>
      <c r="Q12" s="67"/>
      <c r="R12" s="67"/>
      <c r="S12" s="67"/>
      <c r="T12" s="67"/>
      <c r="U12" s="67"/>
      <c r="V12" s="67"/>
      <c r="W12" s="129"/>
    </row>
    <row r="13" spans="1:23">
      <c r="A13" s="24" t="s">
        <v>31</v>
      </c>
      <c r="B13" s="25" t="s">
        <v>32</v>
      </c>
      <c r="C13" s="26"/>
      <c r="D13" s="27"/>
      <c r="E13" s="68" t="s">
        <v>33</v>
      </c>
      <c r="F13" s="68"/>
      <c r="G13" s="68" t="s">
        <v>34</v>
      </c>
      <c r="H13" s="69" t="s">
        <v>35</v>
      </c>
      <c r="I13" s="89"/>
      <c r="J13" s="89"/>
      <c r="K13" s="90"/>
      <c r="L13" s="68" t="s">
        <v>36</v>
      </c>
      <c r="M13" s="68" t="s">
        <v>37</v>
      </c>
      <c r="N13" s="68"/>
      <c r="O13" s="68"/>
      <c r="P13" s="68"/>
      <c r="Q13" s="68"/>
      <c r="R13" s="68"/>
      <c r="S13" s="68" t="s">
        <v>38</v>
      </c>
      <c r="T13" s="123" t="s">
        <v>39</v>
      </c>
      <c r="U13" s="123"/>
      <c r="V13" s="123" t="s">
        <v>40</v>
      </c>
      <c r="W13" s="123"/>
    </row>
    <row r="14" spans="1:23">
      <c r="A14" s="28"/>
      <c r="B14" s="29" t="s">
        <v>41</v>
      </c>
      <c r="C14" s="30" t="s">
        <v>42</v>
      </c>
      <c r="D14" s="30" t="s">
        <v>43</v>
      </c>
      <c r="E14" s="70" t="s">
        <v>44</v>
      </c>
      <c r="F14" s="70" t="s">
        <v>45</v>
      </c>
      <c r="G14" s="68"/>
      <c r="H14" s="68" t="s">
        <v>46</v>
      </c>
      <c r="I14" s="68"/>
      <c r="J14" s="91" t="s">
        <v>47</v>
      </c>
      <c r="K14" s="91"/>
      <c r="L14" s="68"/>
      <c r="M14" s="29" t="s">
        <v>48</v>
      </c>
      <c r="N14" s="29" t="s">
        <v>49</v>
      </c>
      <c r="O14" s="29"/>
      <c r="P14" s="29"/>
      <c r="Q14" s="29"/>
      <c r="R14" s="29"/>
      <c r="S14" s="68"/>
      <c r="T14" s="30" t="s">
        <v>50</v>
      </c>
      <c r="U14" s="30" t="s">
        <v>51</v>
      </c>
      <c r="V14" s="30" t="s">
        <v>52</v>
      </c>
      <c r="W14" s="30" t="s">
        <v>53</v>
      </c>
    </row>
    <row r="15" ht="25.5" spans="1:23">
      <c r="A15" s="31"/>
      <c r="B15" s="29"/>
      <c r="C15" s="30"/>
      <c r="D15" s="30"/>
      <c r="E15" s="70"/>
      <c r="F15" s="70"/>
      <c r="G15" s="68"/>
      <c r="H15" s="71" t="s">
        <v>54</v>
      </c>
      <c r="I15" s="91" t="s">
        <v>55</v>
      </c>
      <c r="J15" s="70" t="s">
        <v>56</v>
      </c>
      <c r="K15" s="91" t="s">
        <v>55</v>
      </c>
      <c r="L15" s="68"/>
      <c r="M15" s="29"/>
      <c r="N15" s="29">
        <v>0</v>
      </c>
      <c r="O15" s="29">
        <v>0.3</v>
      </c>
      <c r="P15" s="29">
        <v>0.6</v>
      </c>
      <c r="Q15" s="29">
        <v>0.8</v>
      </c>
      <c r="R15" s="29">
        <v>1</v>
      </c>
      <c r="S15" s="68"/>
      <c r="T15" s="30"/>
      <c r="U15" s="30"/>
      <c r="V15" s="30"/>
      <c r="W15" s="30"/>
    </row>
    <row r="16" ht="14.25" spans="1:23">
      <c r="A16" s="32" t="s">
        <v>57</v>
      </c>
      <c r="B16" s="32"/>
      <c r="C16" s="32"/>
      <c r="D16" s="32"/>
      <c r="E16" s="32"/>
      <c r="F16" s="32"/>
      <c r="G16" s="72">
        <f>SUM(G17,G32)</f>
        <v>100</v>
      </c>
      <c r="H16" s="72">
        <f>SUM(H17,H32,H51,H52)</f>
        <v>89.8</v>
      </c>
      <c r="I16" s="72"/>
      <c r="J16" s="72">
        <f>SUM(J17,J32,J51,J52)</f>
        <v>0</v>
      </c>
      <c r="K16" s="92"/>
      <c r="L16" s="93"/>
      <c r="M16" s="93"/>
      <c r="N16" s="93"/>
      <c r="O16" s="93"/>
      <c r="P16" s="93"/>
      <c r="Q16" s="93"/>
      <c r="R16" s="93"/>
      <c r="S16" s="93"/>
      <c r="T16" s="92"/>
      <c r="U16" s="92"/>
      <c r="V16" s="92"/>
      <c r="W16" s="92"/>
    </row>
    <row r="17" spans="1:23">
      <c r="A17" s="33" t="s">
        <v>58</v>
      </c>
      <c r="B17" s="34" t="s">
        <v>17</v>
      </c>
      <c r="C17" s="34"/>
      <c r="D17" s="34"/>
      <c r="E17" s="34"/>
      <c r="F17" s="34"/>
      <c r="G17" s="73">
        <f t="shared" ref="G17:J17" si="2">SUM(G18:G31)</f>
        <v>40</v>
      </c>
      <c r="H17" s="73">
        <f t="shared" si="2"/>
        <v>35</v>
      </c>
      <c r="I17" s="73"/>
      <c r="J17" s="73">
        <f t="shared" si="2"/>
        <v>0</v>
      </c>
      <c r="K17" s="94"/>
      <c r="L17" s="95"/>
      <c r="M17" s="95"/>
      <c r="N17" s="95"/>
      <c r="O17" s="95"/>
      <c r="P17" s="95"/>
      <c r="Q17" s="95"/>
      <c r="R17" s="95"/>
      <c r="S17" s="95"/>
      <c r="T17" s="94"/>
      <c r="U17" s="94"/>
      <c r="V17" s="94"/>
      <c r="W17" s="94"/>
    </row>
    <row r="18" ht="409.5" spans="1:23">
      <c r="A18" s="33"/>
      <c r="B18" s="35" t="s">
        <v>59</v>
      </c>
      <c r="C18" s="36" t="s">
        <v>60</v>
      </c>
      <c r="D18" s="37" t="s">
        <v>61</v>
      </c>
      <c r="E18" s="74"/>
      <c r="F18" s="75"/>
      <c r="G18" s="45">
        <v>3</v>
      </c>
      <c r="H18" s="76">
        <v>3</v>
      </c>
      <c r="I18" s="96" t="s">
        <v>62</v>
      </c>
      <c r="J18" s="76"/>
      <c r="K18" s="97"/>
      <c r="L18" s="98" t="s">
        <v>63</v>
      </c>
      <c r="M18" s="111" t="s">
        <v>64</v>
      </c>
      <c r="N18" s="98" t="s">
        <v>65</v>
      </c>
      <c r="O18" s="111"/>
      <c r="P18" s="98" t="s">
        <v>66</v>
      </c>
      <c r="Q18" s="111"/>
      <c r="R18" s="98" t="s">
        <v>67</v>
      </c>
      <c r="S18" s="98" t="s">
        <v>68</v>
      </c>
      <c r="T18" s="49" t="s">
        <v>69</v>
      </c>
      <c r="U18" s="108"/>
      <c r="V18" s="108"/>
      <c r="W18" s="49" t="s">
        <v>69</v>
      </c>
    </row>
    <row r="19" ht="140.25" spans="1:23">
      <c r="A19" s="33"/>
      <c r="B19" s="38"/>
      <c r="C19" s="36" t="s">
        <v>70</v>
      </c>
      <c r="D19" s="37"/>
      <c r="E19" s="74"/>
      <c r="F19" s="75"/>
      <c r="G19" s="45">
        <v>3</v>
      </c>
      <c r="H19" s="76">
        <v>3</v>
      </c>
      <c r="I19" s="96" t="s">
        <v>71</v>
      </c>
      <c r="J19" s="76"/>
      <c r="K19" s="97"/>
      <c r="L19" s="98" t="s">
        <v>72</v>
      </c>
      <c r="M19" s="111" t="s">
        <v>64</v>
      </c>
      <c r="N19" s="111" t="s">
        <v>73</v>
      </c>
      <c r="O19" s="111" t="s">
        <v>74</v>
      </c>
      <c r="P19" s="111" t="s">
        <v>75</v>
      </c>
      <c r="Q19" s="111"/>
      <c r="R19" s="111" t="s">
        <v>76</v>
      </c>
      <c r="S19" s="98" t="s">
        <v>77</v>
      </c>
      <c r="T19" s="49" t="s">
        <v>69</v>
      </c>
      <c r="U19" s="97"/>
      <c r="V19" s="49" t="s">
        <v>69</v>
      </c>
      <c r="W19" s="130"/>
    </row>
    <row r="20" ht="409.5" spans="1:23">
      <c r="A20" s="33"/>
      <c r="B20" s="35" t="s">
        <v>78</v>
      </c>
      <c r="C20" s="36" t="s">
        <v>79</v>
      </c>
      <c r="D20" s="37"/>
      <c r="E20" s="74"/>
      <c r="F20" s="75"/>
      <c r="G20" s="45">
        <v>3</v>
      </c>
      <c r="H20" s="76">
        <v>3</v>
      </c>
      <c r="I20" s="96" t="s">
        <v>80</v>
      </c>
      <c r="J20" s="76"/>
      <c r="K20" s="97"/>
      <c r="L20" s="98" t="s">
        <v>81</v>
      </c>
      <c r="M20" s="111" t="s">
        <v>82</v>
      </c>
      <c r="N20" s="111" t="s">
        <v>83</v>
      </c>
      <c r="O20" s="111"/>
      <c r="P20" s="111" t="s">
        <v>84</v>
      </c>
      <c r="Q20" s="111"/>
      <c r="R20" s="111" t="s">
        <v>85</v>
      </c>
      <c r="S20" s="98" t="s">
        <v>86</v>
      </c>
      <c r="T20" s="49" t="s">
        <v>69</v>
      </c>
      <c r="U20" s="97"/>
      <c r="V20" s="49" t="s">
        <v>69</v>
      </c>
      <c r="W20" s="97"/>
    </row>
    <row r="21" ht="51" spans="1:23">
      <c r="A21" s="33"/>
      <c r="B21" s="39"/>
      <c r="C21" s="36" t="s">
        <v>87</v>
      </c>
      <c r="D21" s="37"/>
      <c r="E21" s="74"/>
      <c r="F21" s="75"/>
      <c r="G21" s="45">
        <v>4</v>
      </c>
      <c r="H21" s="76">
        <v>4</v>
      </c>
      <c r="I21" s="96" t="s">
        <v>88</v>
      </c>
      <c r="J21" s="76"/>
      <c r="K21" s="97"/>
      <c r="L21" s="98" t="s">
        <v>89</v>
      </c>
      <c r="M21" s="111" t="s">
        <v>90</v>
      </c>
      <c r="N21" s="112" t="s">
        <v>91</v>
      </c>
      <c r="O21" s="113"/>
      <c r="P21" s="113"/>
      <c r="Q21" s="113"/>
      <c r="R21" s="124"/>
      <c r="S21" s="98"/>
      <c r="T21" s="49" t="s">
        <v>69</v>
      </c>
      <c r="U21" s="97"/>
      <c r="V21" s="97"/>
      <c r="W21" s="49" t="s">
        <v>69</v>
      </c>
    </row>
    <row r="22" ht="242.25" spans="1:23">
      <c r="A22" s="33"/>
      <c r="B22" s="39"/>
      <c r="C22" s="36" t="s">
        <v>92</v>
      </c>
      <c r="D22" s="37"/>
      <c r="E22" s="74"/>
      <c r="F22" s="75"/>
      <c r="G22" s="45">
        <v>3</v>
      </c>
      <c r="H22" s="76">
        <v>3</v>
      </c>
      <c r="I22" s="96" t="s">
        <v>93</v>
      </c>
      <c r="J22" s="76"/>
      <c r="K22" s="97"/>
      <c r="L22" s="98" t="s">
        <v>94</v>
      </c>
      <c r="M22" s="111" t="s">
        <v>95</v>
      </c>
      <c r="N22" s="111" t="s">
        <v>96</v>
      </c>
      <c r="O22" s="111"/>
      <c r="P22" s="111"/>
      <c r="Q22" s="111"/>
      <c r="R22" s="111" t="s">
        <v>97</v>
      </c>
      <c r="S22" s="98" t="s">
        <v>98</v>
      </c>
      <c r="T22" s="49" t="s">
        <v>69</v>
      </c>
      <c r="U22" s="49" t="s">
        <v>69</v>
      </c>
      <c r="V22" s="49" t="s">
        <v>69</v>
      </c>
      <c r="W22" s="97"/>
    </row>
    <row r="23" ht="191.25" spans="1:23">
      <c r="A23" s="33"/>
      <c r="B23" s="38"/>
      <c r="C23" s="36"/>
      <c r="D23" s="37"/>
      <c r="E23" s="74"/>
      <c r="F23" s="75"/>
      <c r="G23" s="45"/>
      <c r="H23" s="76"/>
      <c r="I23" s="96"/>
      <c r="J23" s="76"/>
      <c r="K23" s="97"/>
      <c r="L23" s="98"/>
      <c r="M23" s="111" t="s">
        <v>82</v>
      </c>
      <c r="N23" s="114" t="s">
        <v>99</v>
      </c>
      <c r="O23" s="114" t="s">
        <v>100</v>
      </c>
      <c r="P23" s="114"/>
      <c r="Q23" s="114"/>
      <c r="R23" s="114" t="s">
        <v>101</v>
      </c>
      <c r="S23" s="98" t="s">
        <v>102</v>
      </c>
      <c r="T23" s="49"/>
      <c r="U23" s="49"/>
      <c r="V23" s="49"/>
      <c r="W23" s="97"/>
    </row>
    <row r="24" ht="178.5" spans="1:23">
      <c r="A24" s="33"/>
      <c r="B24" s="35" t="s">
        <v>103</v>
      </c>
      <c r="C24" s="36" t="s">
        <v>104</v>
      </c>
      <c r="D24" s="37"/>
      <c r="E24" s="74"/>
      <c r="F24" s="75"/>
      <c r="G24" s="45">
        <v>5</v>
      </c>
      <c r="H24" s="76">
        <v>4</v>
      </c>
      <c r="I24" s="96" t="s">
        <v>105</v>
      </c>
      <c r="J24" s="76"/>
      <c r="K24" s="97"/>
      <c r="L24" s="96" t="s">
        <v>106</v>
      </c>
      <c r="M24" s="76" t="s">
        <v>90</v>
      </c>
      <c r="N24" s="96" t="s">
        <v>107</v>
      </c>
      <c r="O24" s="96"/>
      <c r="P24" s="96"/>
      <c r="Q24" s="96"/>
      <c r="R24" s="96"/>
      <c r="S24" s="96" t="s">
        <v>108</v>
      </c>
      <c r="T24" s="49" t="s">
        <v>69</v>
      </c>
      <c r="U24" s="49" t="s">
        <v>69</v>
      </c>
      <c r="V24" s="49" t="s">
        <v>69</v>
      </c>
      <c r="W24" s="97"/>
    </row>
    <row r="25" ht="89.25" spans="1:23">
      <c r="A25" s="33"/>
      <c r="B25" s="39"/>
      <c r="C25" s="36"/>
      <c r="D25" s="37"/>
      <c r="E25" s="74"/>
      <c r="F25" s="75"/>
      <c r="G25" s="45"/>
      <c r="H25" s="76"/>
      <c r="I25" s="96"/>
      <c r="J25" s="76"/>
      <c r="K25" s="97"/>
      <c r="L25" s="96"/>
      <c r="M25" s="76" t="s">
        <v>82</v>
      </c>
      <c r="N25" s="76" t="s">
        <v>109</v>
      </c>
      <c r="O25" s="76" t="s">
        <v>110</v>
      </c>
      <c r="P25" s="76"/>
      <c r="Q25" s="76" t="s">
        <v>111</v>
      </c>
      <c r="R25" s="76" t="s">
        <v>112</v>
      </c>
      <c r="S25" s="96" t="s">
        <v>113</v>
      </c>
      <c r="T25" s="49" t="s">
        <v>69</v>
      </c>
      <c r="U25" s="49"/>
      <c r="V25" s="49" t="s">
        <v>69</v>
      </c>
      <c r="W25" s="97"/>
    </row>
    <row r="26" ht="306" spans="1:23">
      <c r="A26" s="33"/>
      <c r="B26" s="38"/>
      <c r="C26" s="36" t="s">
        <v>114</v>
      </c>
      <c r="D26" s="37"/>
      <c r="E26" s="74"/>
      <c r="F26" s="75"/>
      <c r="G26" s="45">
        <v>5</v>
      </c>
      <c r="H26" s="76">
        <v>5</v>
      </c>
      <c r="I26" s="96" t="s">
        <v>115</v>
      </c>
      <c r="J26" s="76"/>
      <c r="K26" s="97"/>
      <c r="L26" s="96" t="s">
        <v>116</v>
      </c>
      <c r="M26" s="76" t="s">
        <v>117</v>
      </c>
      <c r="N26" s="76" t="s">
        <v>118</v>
      </c>
      <c r="O26" s="76" t="s">
        <v>119</v>
      </c>
      <c r="P26" s="76" t="s">
        <v>120</v>
      </c>
      <c r="Q26" s="76" t="s">
        <v>119</v>
      </c>
      <c r="R26" s="96" t="s">
        <v>121</v>
      </c>
      <c r="S26" s="96" t="s">
        <v>122</v>
      </c>
      <c r="T26" s="49" t="s">
        <v>69</v>
      </c>
      <c r="U26" s="49"/>
      <c r="V26" s="49" t="s">
        <v>69</v>
      </c>
      <c r="W26" s="97"/>
    </row>
    <row r="27" ht="409.5" spans="1:23">
      <c r="A27" s="33"/>
      <c r="B27" s="35" t="s">
        <v>123</v>
      </c>
      <c r="C27" s="36" t="s">
        <v>124</v>
      </c>
      <c r="D27" s="37"/>
      <c r="E27" s="74"/>
      <c r="F27" s="75"/>
      <c r="G27" s="45">
        <v>4</v>
      </c>
      <c r="H27" s="76">
        <v>0</v>
      </c>
      <c r="I27" s="96" t="s">
        <v>125</v>
      </c>
      <c r="J27" s="76"/>
      <c r="K27" s="99"/>
      <c r="L27" s="96" t="s">
        <v>126</v>
      </c>
      <c r="M27" s="76" t="s">
        <v>117</v>
      </c>
      <c r="N27" s="76" t="s">
        <v>127</v>
      </c>
      <c r="O27" s="76" t="s">
        <v>128</v>
      </c>
      <c r="P27" s="76" t="s">
        <v>129</v>
      </c>
      <c r="Q27" s="76" t="s">
        <v>130</v>
      </c>
      <c r="R27" s="76" t="s">
        <v>131</v>
      </c>
      <c r="S27" s="96" t="s">
        <v>132</v>
      </c>
      <c r="T27" s="49" t="s">
        <v>69</v>
      </c>
      <c r="U27" s="49"/>
      <c r="V27" s="97"/>
      <c r="W27" s="49" t="s">
        <v>69</v>
      </c>
    </row>
    <row r="28" ht="153" spans="1:23">
      <c r="A28" s="33"/>
      <c r="B28" s="38"/>
      <c r="C28" s="36" t="s">
        <v>133</v>
      </c>
      <c r="D28" s="37"/>
      <c r="E28" s="74"/>
      <c r="F28" s="75"/>
      <c r="G28" s="45">
        <v>4</v>
      </c>
      <c r="H28" s="76">
        <v>4</v>
      </c>
      <c r="I28" s="96" t="s">
        <v>134</v>
      </c>
      <c r="J28" s="76"/>
      <c r="K28" s="97"/>
      <c r="L28" s="96" t="s">
        <v>135</v>
      </c>
      <c r="M28" s="76" t="s">
        <v>82</v>
      </c>
      <c r="N28" s="76" t="s">
        <v>136</v>
      </c>
      <c r="O28" s="76" t="s">
        <v>137</v>
      </c>
      <c r="P28" s="76" t="s">
        <v>138</v>
      </c>
      <c r="Q28" s="76" t="s">
        <v>139</v>
      </c>
      <c r="R28" s="76" t="s">
        <v>140</v>
      </c>
      <c r="S28" s="96" t="s">
        <v>141</v>
      </c>
      <c r="T28" s="49" t="s">
        <v>69</v>
      </c>
      <c r="U28" s="97"/>
      <c r="V28" s="49" t="s">
        <v>69</v>
      </c>
      <c r="W28" s="49"/>
    </row>
    <row r="29" ht="127.5" spans="1:23">
      <c r="A29" s="33"/>
      <c r="B29" s="35" t="s">
        <v>142</v>
      </c>
      <c r="C29" s="40" t="s">
        <v>143</v>
      </c>
      <c r="D29" s="37"/>
      <c r="E29" s="74"/>
      <c r="F29" s="75"/>
      <c r="G29" s="77">
        <v>1</v>
      </c>
      <c r="H29" s="78">
        <v>1</v>
      </c>
      <c r="I29" s="100" t="s">
        <v>144</v>
      </c>
      <c r="J29" s="78"/>
      <c r="K29" s="101"/>
      <c r="L29" s="102" t="s">
        <v>145</v>
      </c>
      <c r="M29" s="111" t="s">
        <v>95</v>
      </c>
      <c r="N29" s="111" t="s">
        <v>146</v>
      </c>
      <c r="O29" s="78" t="s">
        <v>119</v>
      </c>
      <c r="P29" s="78" t="s">
        <v>119</v>
      </c>
      <c r="Q29" s="78" t="s">
        <v>119</v>
      </c>
      <c r="R29" s="111" t="s">
        <v>147</v>
      </c>
      <c r="S29" s="125" t="s">
        <v>148</v>
      </c>
      <c r="T29" s="98"/>
      <c r="U29" s="131" t="s">
        <v>69</v>
      </c>
      <c r="V29" s="131" t="s">
        <v>69</v>
      </c>
      <c r="W29" s="131" t="s">
        <v>69</v>
      </c>
    </row>
    <row r="30" ht="178.5" spans="1:23">
      <c r="A30" s="33"/>
      <c r="B30" s="39"/>
      <c r="C30" s="40" t="s">
        <v>149</v>
      </c>
      <c r="D30" s="37"/>
      <c r="E30" s="74"/>
      <c r="F30" s="75"/>
      <c r="G30" s="77">
        <v>2</v>
      </c>
      <c r="H30" s="78">
        <v>2</v>
      </c>
      <c r="I30" s="100" t="s">
        <v>144</v>
      </c>
      <c r="J30" s="78"/>
      <c r="K30" s="101"/>
      <c r="L30" s="102" t="s">
        <v>150</v>
      </c>
      <c r="M30" s="111" t="s">
        <v>151</v>
      </c>
      <c r="N30" s="111" t="s">
        <v>152</v>
      </c>
      <c r="O30" s="112" t="s">
        <v>153</v>
      </c>
      <c r="P30" s="113"/>
      <c r="Q30" s="124"/>
      <c r="R30" s="111" t="s">
        <v>154</v>
      </c>
      <c r="S30" s="98" t="s">
        <v>155</v>
      </c>
      <c r="T30" s="98"/>
      <c r="U30" s="131" t="s">
        <v>69</v>
      </c>
      <c r="V30" s="131" t="s">
        <v>69</v>
      </c>
      <c r="W30" s="131" t="s">
        <v>69</v>
      </c>
    </row>
    <row r="31" ht="204" spans="1:23">
      <c r="A31" s="33"/>
      <c r="B31" s="38"/>
      <c r="C31" s="40" t="s">
        <v>156</v>
      </c>
      <c r="D31" s="41"/>
      <c r="E31" s="79"/>
      <c r="F31" s="80"/>
      <c r="G31" s="77">
        <v>3</v>
      </c>
      <c r="H31" s="78">
        <v>3</v>
      </c>
      <c r="I31" s="100" t="s">
        <v>144</v>
      </c>
      <c r="J31" s="78"/>
      <c r="K31" s="101"/>
      <c r="L31" s="102" t="s">
        <v>157</v>
      </c>
      <c r="M31" s="111" t="s">
        <v>151</v>
      </c>
      <c r="N31" s="111" t="s">
        <v>158</v>
      </c>
      <c r="O31" s="112" t="s">
        <v>159</v>
      </c>
      <c r="P31" s="113"/>
      <c r="Q31" s="124"/>
      <c r="R31" s="111" t="s">
        <v>160</v>
      </c>
      <c r="S31" s="125" t="s">
        <v>161</v>
      </c>
      <c r="T31" s="125"/>
      <c r="U31" s="131" t="s">
        <v>69</v>
      </c>
      <c r="V31" s="131" t="s">
        <v>69</v>
      </c>
      <c r="W31" s="131" t="s">
        <v>69</v>
      </c>
    </row>
    <row r="32" spans="1:23">
      <c r="A32" s="42" t="s">
        <v>162</v>
      </c>
      <c r="B32" s="43" t="s">
        <v>17</v>
      </c>
      <c r="C32" s="43"/>
      <c r="D32" s="43"/>
      <c r="E32" s="43"/>
      <c r="F32" s="81"/>
      <c r="G32" s="73">
        <v>60</v>
      </c>
      <c r="H32" s="73">
        <f>SUM(H33,H37,H44,H49)</f>
        <v>54.8</v>
      </c>
      <c r="I32" s="142"/>
      <c r="J32" s="73">
        <f>SUM(J33,J37,J44,J49)</f>
        <v>0</v>
      </c>
      <c r="K32" s="94"/>
      <c r="L32" s="103"/>
      <c r="M32" s="95"/>
      <c r="N32" s="95"/>
      <c r="O32" s="95"/>
      <c r="P32" s="95"/>
      <c r="Q32" s="95"/>
      <c r="R32" s="95"/>
      <c r="S32" s="103"/>
      <c r="T32" s="103"/>
      <c r="U32" s="103"/>
      <c r="V32" s="103"/>
      <c r="W32" s="103"/>
    </row>
    <row r="33" spans="1:23">
      <c r="A33" s="44"/>
      <c r="B33" s="45" t="s">
        <v>163</v>
      </c>
      <c r="C33" s="46" t="s">
        <v>14</v>
      </c>
      <c r="D33" s="47"/>
      <c r="E33" s="47"/>
      <c r="F33" s="47"/>
      <c r="G33" s="82">
        <f t="shared" ref="G33:J33" si="3">SUM(G34:G36)</f>
        <v>7</v>
      </c>
      <c r="H33" s="83">
        <f t="shared" si="3"/>
        <v>7</v>
      </c>
      <c r="I33" s="56"/>
      <c r="J33" s="83">
        <f t="shared" si="3"/>
        <v>0</v>
      </c>
      <c r="K33" s="104"/>
      <c r="L33" s="105"/>
      <c r="M33" s="105"/>
      <c r="N33" s="105"/>
      <c r="O33" s="105"/>
      <c r="P33" s="105"/>
      <c r="Q33" s="105"/>
      <c r="R33" s="105"/>
      <c r="S33" s="105"/>
      <c r="T33" s="105"/>
      <c r="U33" s="105"/>
      <c r="V33" s="105"/>
      <c r="W33" s="105"/>
    </row>
    <row r="34" ht="25.5" spans="1:23">
      <c r="A34" s="44"/>
      <c r="B34" s="45"/>
      <c r="C34" s="48" t="s">
        <v>164</v>
      </c>
      <c r="D34" s="49" t="s">
        <v>165</v>
      </c>
      <c r="E34" s="49" t="s">
        <v>166</v>
      </c>
      <c r="F34" s="49" t="s">
        <v>167</v>
      </c>
      <c r="G34" s="76">
        <v>3</v>
      </c>
      <c r="H34" s="76">
        <v>3</v>
      </c>
      <c r="I34" s="96" t="s">
        <v>168</v>
      </c>
      <c r="J34" s="76"/>
      <c r="K34" s="97"/>
      <c r="L34" s="106" t="s">
        <v>169</v>
      </c>
      <c r="M34" s="106" t="s">
        <v>95</v>
      </c>
      <c r="N34" s="106" t="s">
        <v>170</v>
      </c>
      <c r="O34" s="106" t="s">
        <v>171</v>
      </c>
      <c r="P34" s="106" t="s">
        <v>172</v>
      </c>
      <c r="Q34" s="106" t="s">
        <v>173</v>
      </c>
      <c r="R34" s="106" t="s">
        <v>174</v>
      </c>
      <c r="S34" s="106" t="s">
        <v>175</v>
      </c>
      <c r="T34" s="106"/>
      <c r="U34" s="118" t="s">
        <v>69</v>
      </c>
      <c r="V34" s="118" t="s">
        <v>69</v>
      </c>
      <c r="W34" s="118" t="s">
        <v>69</v>
      </c>
    </row>
    <row r="35" ht="25.5" spans="1:23">
      <c r="A35" s="44"/>
      <c r="B35" s="45"/>
      <c r="C35" s="50"/>
      <c r="D35" s="49" t="s">
        <v>176</v>
      </c>
      <c r="E35" s="49" t="s">
        <v>177</v>
      </c>
      <c r="F35" s="49" t="s">
        <v>177</v>
      </c>
      <c r="G35" s="76">
        <v>2</v>
      </c>
      <c r="H35" s="76">
        <v>2</v>
      </c>
      <c r="I35" s="96" t="s">
        <v>168</v>
      </c>
      <c r="J35" s="76"/>
      <c r="K35" s="97"/>
      <c r="L35" s="107"/>
      <c r="M35" s="107"/>
      <c r="N35" s="107"/>
      <c r="O35" s="107"/>
      <c r="P35" s="107"/>
      <c r="Q35" s="107"/>
      <c r="R35" s="107"/>
      <c r="S35" s="107"/>
      <c r="T35" s="107"/>
      <c r="U35" s="120"/>
      <c r="V35" s="120"/>
      <c r="W35" s="120"/>
    </row>
    <row r="36" ht="25.5" spans="1:23">
      <c r="A36" s="44"/>
      <c r="B36" s="45"/>
      <c r="C36" s="136"/>
      <c r="D36" s="49" t="s">
        <v>178</v>
      </c>
      <c r="E36" s="49" t="s">
        <v>179</v>
      </c>
      <c r="F36" s="49" t="s">
        <v>179</v>
      </c>
      <c r="G36" s="76">
        <v>2</v>
      </c>
      <c r="H36" s="76">
        <v>2</v>
      </c>
      <c r="I36" s="96" t="s">
        <v>168</v>
      </c>
      <c r="J36" s="76"/>
      <c r="K36" s="97"/>
      <c r="L36" s="128"/>
      <c r="M36" s="128"/>
      <c r="N36" s="128"/>
      <c r="O36" s="128"/>
      <c r="P36" s="128"/>
      <c r="Q36" s="128"/>
      <c r="R36" s="128"/>
      <c r="S36" s="128"/>
      <c r="T36" s="128"/>
      <c r="U36" s="121"/>
      <c r="V36" s="121"/>
      <c r="W36" s="121"/>
    </row>
    <row r="37" spans="1:23">
      <c r="A37" s="44"/>
      <c r="B37" s="35" t="s">
        <v>180</v>
      </c>
      <c r="C37" s="46" t="s">
        <v>14</v>
      </c>
      <c r="D37" s="47"/>
      <c r="E37" s="47"/>
      <c r="F37" s="47"/>
      <c r="G37" s="82">
        <f t="shared" ref="G37:J37" si="4">SUM(G38:G43)</f>
        <v>26</v>
      </c>
      <c r="H37" s="83">
        <f t="shared" si="4"/>
        <v>20.8</v>
      </c>
      <c r="I37" s="133"/>
      <c r="J37" s="83">
        <f t="shared" si="4"/>
        <v>0</v>
      </c>
      <c r="K37" s="104"/>
      <c r="L37" s="105"/>
      <c r="M37" s="105"/>
      <c r="N37" s="105"/>
      <c r="O37" s="105"/>
      <c r="P37" s="105"/>
      <c r="Q37" s="105"/>
      <c r="R37" s="105"/>
      <c r="S37" s="105"/>
      <c r="T37" s="105"/>
      <c r="U37" s="105"/>
      <c r="V37" s="105"/>
      <c r="W37" s="105"/>
    </row>
    <row r="38" ht="38.25" spans="1:23">
      <c r="A38" s="44"/>
      <c r="B38" s="39"/>
      <c r="C38" s="48" t="s">
        <v>181</v>
      </c>
      <c r="D38" s="49" t="s">
        <v>182</v>
      </c>
      <c r="E38" s="143" t="s">
        <v>183</v>
      </c>
      <c r="F38" s="49" t="s">
        <v>184</v>
      </c>
      <c r="G38" s="76">
        <v>2.6</v>
      </c>
      <c r="H38" s="76">
        <v>2.6</v>
      </c>
      <c r="I38" s="96" t="s">
        <v>185</v>
      </c>
      <c r="J38" s="76"/>
      <c r="K38" s="97"/>
      <c r="L38" s="106" t="s">
        <v>186</v>
      </c>
      <c r="M38" s="106" t="s">
        <v>90</v>
      </c>
      <c r="N38" s="115" t="s">
        <v>187</v>
      </c>
      <c r="O38" s="116"/>
      <c r="P38" s="116"/>
      <c r="Q38" s="116"/>
      <c r="R38" s="126"/>
      <c r="S38" s="106" t="s">
        <v>188</v>
      </c>
      <c r="T38" s="118"/>
      <c r="U38" s="118" t="s">
        <v>69</v>
      </c>
      <c r="V38" s="118"/>
      <c r="W38" s="118" t="s">
        <v>69</v>
      </c>
    </row>
    <row r="39" ht="38.25" spans="1:23">
      <c r="A39" s="44"/>
      <c r="B39" s="39"/>
      <c r="C39" s="50"/>
      <c r="D39" s="49" t="s">
        <v>189</v>
      </c>
      <c r="E39" s="49" t="s">
        <v>190</v>
      </c>
      <c r="F39" s="49" t="s">
        <v>191</v>
      </c>
      <c r="G39" s="76">
        <v>2.6</v>
      </c>
      <c r="H39" s="76">
        <v>2.6</v>
      </c>
      <c r="I39" s="96" t="s">
        <v>185</v>
      </c>
      <c r="J39" s="76"/>
      <c r="K39" s="97"/>
      <c r="L39" s="107"/>
      <c r="M39" s="107"/>
      <c r="N39" s="117"/>
      <c r="O39" s="64"/>
      <c r="P39" s="64"/>
      <c r="Q39" s="64"/>
      <c r="R39" s="127"/>
      <c r="S39" s="107"/>
      <c r="T39" s="120"/>
      <c r="U39" s="120"/>
      <c r="V39" s="120"/>
      <c r="W39" s="120"/>
    </row>
    <row r="40" ht="38.25" spans="1:23">
      <c r="A40" s="44"/>
      <c r="B40" s="39"/>
      <c r="C40" s="136"/>
      <c r="D40" s="49" t="s">
        <v>192</v>
      </c>
      <c r="E40" s="49" t="s">
        <v>193</v>
      </c>
      <c r="F40" s="49" t="s">
        <v>194</v>
      </c>
      <c r="G40" s="76">
        <v>2.6</v>
      </c>
      <c r="H40" s="76">
        <v>2.6</v>
      </c>
      <c r="I40" s="96" t="s">
        <v>185</v>
      </c>
      <c r="J40" s="76"/>
      <c r="K40" s="97"/>
      <c r="L40" s="107"/>
      <c r="M40" s="128"/>
      <c r="N40" s="138"/>
      <c r="O40" s="139"/>
      <c r="P40" s="139"/>
      <c r="Q40" s="139"/>
      <c r="R40" s="140"/>
      <c r="S40" s="107"/>
      <c r="T40" s="121"/>
      <c r="U40" s="121"/>
      <c r="V40" s="121"/>
      <c r="W40" s="121"/>
    </row>
    <row r="41" ht="38.25" spans="1:23">
      <c r="A41" s="44"/>
      <c r="B41" s="39"/>
      <c r="C41" s="51" t="s">
        <v>195</v>
      </c>
      <c r="D41" s="49" t="s">
        <v>196</v>
      </c>
      <c r="E41" s="143" t="s">
        <v>197</v>
      </c>
      <c r="F41" s="85">
        <v>1</v>
      </c>
      <c r="G41" s="76">
        <v>5.2</v>
      </c>
      <c r="H41" s="76">
        <v>2.6</v>
      </c>
      <c r="I41" s="96" t="s">
        <v>198</v>
      </c>
      <c r="J41" s="76"/>
      <c r="K41" s="97"/>
      <c r="L41" s="107"/>
      <c r="M41" s="118" t="s">
        <v>90</v>
      </c>
      <c r="N41" s="119" t="s">
        <v>199</v>
      </c>
      <c r="O41" s="116"/>
      <c r="P41" s="116"/>
      <c r="Q41" s="116"/>
      <c r="R41" s="126"/>
      <c r="S41" s="107"/>
      <c r="T41" s="118"/>
      <c r="U41" s="118" t="s">
        <v>69</v>
      </c>
      <c r="V41" s="118" t="s">
        <v>69</v>
      </c>
      <c r="W41" s="118" t="s">
        <v>69</v>
      </c>
    </row>
    <row r="42" ht="89.25" spans="1:23">
      <c r="A42" s="44"/>
      <c r="B42" s="39"/>
      <c r="C42" s="51"/>
      <c r="D42" s="49" t="s">
        <v>200</v>
      </c>
      <c r="E42" s="49" t="s">
        <v>201</v>
      </c>
      <c r="F42" s="134">
        <v>0.9362</v>
      </c>
      <c r="G42" s="76">
        <v>5.2</v>
      </c>
      <c r="H42" s="76">
        <v>2.6</v>
      </c>
      <c r="I42" s="96" t="s">
        <v>202</v>
      </c>
      <c r="J42" s="76"/>
      <c r="K42" s="97"/>
      <c r="L42" s="107"/>
      <c r="M42" s="120"/>
      <c r="N42" s="138"/>
      <c r="O42" s="139"/>
      <c r="P42" s="139"/>
      <c r="Q42" s="139"/>
      <c r="R42" s="140"/>
      <c r="S42" s="107"/>
      <c r="T42" s="120"/>
      <c r="U42" s="120"/>
      <c r="V42" s="120"/>
      <c r="W42" s="120"/>
    </row>
    <row r="43" ht="38.25" spans="1:23">
      <c r="A43" s="44"/>
      <c r="B43" s="39"/>
      <c r="C43" s="51" t="s">
        <v>203</v>
      </c>
      <c r="D43" s="49" t="s">
        <v>204</v>
      </c>
      <c r="E43" s="49" t="s">
        <v>205</v>
      </c>
      <c r="F43" s="49" t="s">
        <v>206</v>
      </c>
      <c r="G43" s="76">
        <v>7.8</v>
      </c>
      <c r="H43" s="76">
        <v>7.8</v>
      </c>
      <c r="I43" s="96" t="s">
        <v>207</v>
      </c>
      <c r="J43" s="76"/>
      <c r="K43" s="97"/>
      <c r="L43" s="107"/>
      <c r="M43" s="106" t="s">
        <v>90</v>
      </c>
      <c r="N43" s="115" t="s">
        <v>187</v>
      </c>
      <c r="O43" s="116"/>
      <c r="P43" s="116"/>
      <c r="Q43" s="116"/>
      <c r="R43" s="126"/>
      <c r="S43" s="107"/>
      <c r="T43" s="118"/>
      <c r="U43" s="118" t="s">
        <v>69</v>
      </c>
      <c r="V43" s="118"/>
      <c r="W43" s="118" t="s">
        <v>69</v>
      </c>
    </row>
    <row r="44" spans="1:23">
      <c r="A44" s="44"/>
      <c r="B44" s="35" t="s">
        <v>208</v>
      </c>
      <c r="C44" s="46" t="s">
        <v>14</v>
      </c>
      <c r="D44" s="47"/>
      <c r="E44" s="47"/>
      <c r="F44" s="47"/>
      <c r="G44" s="82">
        <f t="shared" ref="G44:J44" si="5">SUM(G45:G48)</f>
        <v>20</v>
      </c>
      <c r="H44" s="83">
        <f t="shared" si="5"/>
        <v>20</v>
      </c>
      <c r="I44" s="133"/>
      <c r="J44" s="83">
        <f t="shared" si="5"/>
        <v>0</v>
      </c>
      <c r="K44" s="104"/>
      <c r="L44" s="56"/>
      <c r="M44" s="56"/>
      <c r="N44" s="56"/>
      <c r="O44" s="56"/>
      <c r="P44" s="56"/>
      <c r="Q44" s="56"/>
      <c r="R44" s="56"/>
      <c r="S44" s="56"/>
      <c r="T44" s="56"/>
      <c r="U44" s="56"/>
      <c r="V44" s="56"/>
      <c r="W44" s="56"/>
    </row>
    <row r="45" ht="25.5" spans="1:23">
      <c r="A45" s="44"/>
      <c r="B45" s="39"/>
      <c r="C45" s="52" t="s">
        <v>209</v>
      </c>
      <c r="D45" s="49"/>
      <c r="E45" s="49"/>
      <c r="F45" s="49"/>
      <c r="G45" s="76"/>
      <c r="H45" s="76"/>
      <c r="I45" s="96" t="s">
        <v>210</v>
      </c>
      <c r="J45" s="76"/>
      <c r="K45" s="108"/>
      <c r="L45" s="106" t="s">
        <v>211</v>
      </c>
      <c r="M45" s="118" t="s">
        <v>90</v>
      </c>
      <c r="N45" s="119" t="s">
        <v>199</v>
      </c>
      <c r="O45" s="116"/>
      <c r="P45" s="116"/>
      <c r="Q45" s="116"/>
      <c r="R45" s="126"/>
      <c r="S45" s="118"/>
      <c r="T45" s="118" t="s">
        <v>69</v>
      </c>
      <c r="U45" s="118" t="s">
        <v>69</v>
      </c>
      <c r="V45" s="118" t="s">
        <v>69</v>
      </c>
      <c r="W45" s="118" t="s">
        <v>69</v>
      </c>
    </row>
    <row r="46" ht="38.25" spans="1:23">
      <c r="A46" s="44"/>
      <c r="B46" s="39"/>
      <c r="C46" s="53" t="s">
        <v>212</v>
      </c>
      <c r="D46" s="49" t="s">
        <v>213</v>
      </c>
      <c r="E46" s="49" t="s">
        <v>214</v>
      </c>
      <c r="F46" s="49" t="s">
        <v>214</v>
      </c>
      <c r="G46" s="76">
        <v>20</v>
      </c>
      <c r="H46" s="76">
        <v>20</v>
      </c>
      <c r="I46" s="96" t="s">
        <v>215</v>
      </c>
      <c r="J46" s="76"/>
      <c r="K46" s="108"/>
      <c r="L46" s="107"/>
      <c r="M46" s="120"/>
      <c r="N46" s="117"/>
      <c r="O46" s="64"/>
      <c r="P46" s="64"/>
      <c r="Q46" s="64"/>
      <c r="R46" s="127"/>
      <c r="S46" s="120"/>
      <c r="T46" s="118" t="s">
        <v>69</v>
      </c>
      <c r="U46" s="118" t="s">
        <v>69</v>
      </c>
      <c r="V46" s="118" t="s">
        <v>69</v>
      </c>
      <c r="W46" s="118" t="s">
        <v>69</v>
      </c>
    </row>
    <row r="47" ht="25.5" spans="1:23">
      <c r="A47" s="44"/>
      <c r="B47" s="39"/>
      <c r="C47" s="52" t="s">
        <v>216</v>
      </c>
      <c r="D47" s="49"/>
      <c r="E47" s="49"/>
      <c r="F47" s="49"/>
      <c r="G47" s="76"/>
      <c r="H47" s="76"/>
      <c r="I47" s="96" t="s">
        <v>210</v>
      </c>
      <c r="J47" s="76"/>
      <c r="K47" s="108"/>
      <c r="L47" s="107"/>
      <c r="M47" s="120"/>
      <c r="N47" s="119" t="s">
        <v>217</v>
      </c>
      <c r="O47" s="116"/>
      <c r="P47" s="116"/>
      <c r="Q47" s="116"/>
      <c r="R47" s="126"/>
      <c r="S47" s="118"/>
      <c r="T47" s="118" t="s">
        <v>69</v>
      </c>
      <c r="U47" s="118" t="s">
        <v>69</v>
      </c>
      <c r="V47" s="118" t="s">
        <v>69</v>
      </c>
      <c r="W47" s="118" t="s">
        <v>69</v>
      </c>
    </row>
    <row r="48" ht="38.25" spans="1:23">
      <c r="A48" s="44"/>
      <c r="B48" s="39"/>
      <c r="C48" s="52" t="s">
        <v>218</v>
      </c>
      <c r="D48" s="49"/>
      <c r="E48" s="49"/>
      <c r="F48" s="49"/>
      <c r="G48" s="76"/>
      <c r="H48" s="76"/>
      <c r="I48" s="96" t="s">
        <v>210</v>
      </c>
      <c r="J48" s="76"/>
      <c r="K48" s="108"/>
      <c r="L48" s="107"/>
      <c r="M48" s="120"/>
      <c r="N48" s="117"/>
      <c r="O48" s="64"/>
      <c r="P48" s="64"/>
      <c r="Q48" s="64"/>
      <c r="R48" s="127"/>
      <c r="S48" s="120"/>
      <c r="T48" s="118" t="s">
        <v>69</v>
      </c>
      <c r="U48" s="118" t="s">
        <v>69</v>
      </c>
      <c r="V48" s="118" t="s">
        <v>69</v>
      </c>
      <c r="W48" s="118" t="s">
        <v>69</v>
      </c>
    </row>
    <row r="49" spans="1:23">
      <c r="A49" s="44"/>
      <c r="B49" s="35" t="s">
        <v>219</v>
      </c>
      <c r="C49" s="46" t="s">
        <v>14</v>
      </c>
      <c r="D49" s="47"/>
      <c r="E49" s="47"/>
      <c r="F49" s="47"/>
      <c r="G49" s="82">
        <f t="shared" ref="G49:J49" si="6">SUM(G50:G50)</f>
        <v>7</v>
      </c>
      <c r="H49" s="83">
        <f t="shared" si="6"/>
        <v>7</v>
      </c>
      <c r="I49" s="133"/>
      <c r="J49" s="83">
        <f t="shared" si="6"/>
        <v>0</v>
      </c>
      <c r="K49" s="104"/>
      <c r="L49" s="56"/>
      <c r="M49" s="56"/>
      <c r="N49" s="56"/>
      <c r="O49" s="56"/>
      <c r="P49" s="56"/>
      <c r="Q49" s="56"/>
      <c r="R49" s="56"/>
      <c r="S49" s="56"/>
      <c r="T49" s="56"/>
      <c r="U49" s="56"/>
      <c r="V49" s="56"/>
      <c r="W49" s="56"/>
    </row>
    <row r="50" ht="165.75" spans="1:23">
      <c r="A50" s="44"/>
      <c r="B50" s="39"/>
      <c r="C50" s="54" t="s">
        <v>220</v>
      </c>
      <c r="D50" s="49" t="s">
        <v>221</v>
      </c>
      <c r="E50" s="49" t="s">
        <v>201</v>
      </c>
      <c r="F50" s="85">
        <v>0.98</v>
      </c>
      <c r="G50" s="76">
        <v>7</v>
      </c>
      <c r="H50" s="76">
        <v>7</v>
      </c>
      <c r="I50" s="96" t="s">
        <v>222</v>
      </c>
      <c r="J50" s="76"/>
      <c r="K50" s="108"/>
      <c r="L50" s="106" t="s">
        <v>223</v>
      </c>
      <c r="M50" s="106" t="s">
        <v>90</v>
      </c>
      <c r="N50" s="115" t="s">
        <v>187</v>
      </c>
      <c r="O50" s="116"/>
      <c r="P50" s="116"/>
      <c r="Q50" s="116"/>
      <c r="R50" s="126"/>
      <c r="S50" s="106" t="s">
        <v>224</v>
      </c>
      <c r="T50" s="118" t="s">
        <v>69</v>
      </c>
      <c r="U50" s="118" t="s">
        <v>69</v>
      </c>
      <c r="V50" s="118" t="s">
        <v>69</v>
      </c>
      <c r="W50" s="118" t="s">
        <v>69</v>
      </c>
    </row>
    <row r="51" ht="242.25" spans="1:23">
      <c r="A51" s="42" t="s">
        <v>225</v>
      </c>
      <c r="B51" s="55" t="s">
        <v>226</v>
      </c>
      <c r="C51" s="56" t="s">
        <v>227</v>
      </c>
      <c r="D51" s="57" t="s">
        <v>119</v>
      </c>
      <c r="E51" s="57" t="s">
        <v>119</v>
      </c>
      <c r="F51" s="57" t="s">
        <v>119</v>
      </c>
      <c r="G51" s="35">
        <v>-5</v>
      </c>
      <c r="H51" s="76"/>
      <c r="I51" s="96"/>
      <c r="J51" s="76"/>
      <c r="K51" s="97"/>
      <c r="L51" s="109" t="s">
        <v>228</v>
      </c>
      <c r="M51" s="118" t="s">
        <v>82</v>
      </c>
      <c r="N51" s="115" t="s">
        <v>229</v>
      </c>
      <c r="O51" s="116"/>
      <c r="P51" s="116"/>
      <c r="Q51" s="116"/>
      <c r="R51" s="126"/>
      <c r="S51" s="106" t="s">
        <v>230</v>
      </c>
      <c r="T51" s="121"/>
      <c r="U51" s="121"/>
      <c r="V51" s="121"/>
      <c r="W51" s="121"/>
    </row>
    <row r="52" ht="153" spans="1:23">
      <c r="A52" s="58"/>
      <c r="B52" s="59"/>
      <c r="C52" s="56" t="s">
        <v>231</v>
      </c>
      <c r="D52" s="60"/>
      <c r="E52" s="60"/>
      <c r="F52" s="60"/>
      <c r="G52" s="38"/>
      <c r="H52" s="76"/>
      <c r="I52" s="96"/>
      <c r="J52" s="76"/>
      <c r="K52" s="97"/>
      <c r="L52" s="110" t="s">
        <v>232</v>
      </c>
      <c r="M52" s="121"/>
      <c r="N52" s="115" t="s">
        <v>233</v>
      </c>
      <c r="O52" s="116"/>
      <c r="P52" s="116"/>
      <c r="Q52" s="116"/>
      <c r="R52" s="126"/>
      <c r="S52" s="128"/>
      <c r="T52" s="121" t="s">
        <v>69</v>
      </c>
      <c r="U52" s="121"/>
      <c r="V52" s="121" t="s">
        <v>69</v>
      </c>
      <c r="W52" s="121" t="s">
        <v>69</v>
      </c>
    </row>
    <row r="53" spans="1:23">
      <c r="A53" s="9" t="s">
        <v>234</v>
      </c>
      <c r="B53" s="9"/>
      <c r="C53" s="132" t="s">
        <v>235</v>
      </c>
      <c r="D53" s="132"/>
      <c r="E53" s="132"/>
      <c r="F53" s="132"/>
      <c r="G53" s="132"/>
      <c r="H53" s="132"/>
      <c r="I53" s="132"/>
      <c r="J53" s="132"/>
      <c r="K53" s="132"/>
      <c r="L53" s="132"/>
      <c r="M53" s="132"/>
      <c r="N53" s="132"/>
      <c r="O53" s="132"/>
      <c r="P53" s="132"/>
      <c r="Q53" s="132"/>
      <c r="R53" s="132"/>
      <c r="S53" s="132"/>
      <c r="T53" s="132"/>
      <c r="U53" s="132"/>
      <c r="V53" s="132"/>
      <c r="W53" s="132"/>
    </row>
    <row r="54" spans="1:23">
      <c r="A54" s="9" t="s">
        <v>236</v>
      </c>
      <c r="B54" s="9"/>
      <c r="C54" s="61" t="s">
        <v>237</v>
      </c>
      <c r="D54" s="61"/>
      <c r="E54" s="61"/>
      <c r="F54" s="61"/>
      <c r="G54" s="61"/>
      <c r="H54" s="61"/>
      <c r="I54" s="61"/>
      <c r="J54" s="61"/>
      <c r="K54" s="61"/>
      <c r="L54" s="61"/>
      <c r="M54" s="61"/>
      <c r="N54" s="61"/>
      <c r="O54" s="61"/>
      <c r="P54" s="61"/>
      <c r="Q54" s="61"/>
      <c r="R54" s="61"/>
      <c r="S54" s="61"/>
      <c r="T54" s="61"/>
      <c r="U54" s="61"/>
      <c r="V54" s="61"/>
      <c r="W54" s="61"/>
    </row>
    <row r="55" spans="1:23">
      <c r="A55" s="62" t="s">
        <v>238</v>
      </c>
      <c r="B55" s="62"/>
      <c r="C55" s="61" t="s">
        <v>239</v>
      </c>
      <c r="D55" s="61"/>
      <c r="E55" s="61"/>
      <c r="F55" s="61"/>
      <c r="G55" s="61"/>
      <c r="H55" s="61"/>
      <c r="I55" s="61"/>
      <c r="J55" s="61"/>
      <c r="K55" s="61"/>
      <c r="L55" s="61"/>
      <c r="M55" s="61"/>
      <c r="N55" s="61"/>
      <c r="O55" s="61"/>
      <c r="P55" s="61"/>
      <c r="Q55" s="61"/>
      <c r="R55" s="61"/>
      <c r="S55" s="61"/>
      <c r="T55" s="61"/>
      <c r="U55" s="61"/>
      <c r="V55" s="61"/>
      <c r="W55" s="61"/>
    </row>
    <row r="56" spans="1:23">
      <c r="A56" s="63" t="s">
        <v>240</v>
      </c>
      <c r="B56" s="63"/>
      <c r="C56" s="63"/>
      <c r="D56" s="63"/>
      <c r="E56" s="63"/>
      <c r="F56" s="63"/>
      <c r="G56" s="63"/>
      <c r="H56" s="63"/>
      <c r="I56" s="63"/>
      <c r="J56" s="63"/>
      <c r="K56" s="63"/>
      <c r="L56" s="63"/>
      <c r="M56" s="63"/>
      <c r="N56" s="63"/>
      <c r="O56" s="63"/>
      <c r="P56" s="63"/>
      <c r="Q56" s="63"/>
      <c r="R56" s="63"/>
      <c r="S56" s="63"/>
      <c r="T56" s="63"/>
      <c r="U56" s="63"/>
      <c r="V56" s="63"/>
      <c r="W56" s="63"/>
    </row>
    <row r="57" spans="1:23">
      <c r="A57" s="64" t="s">
        <v>241</v>
      </c>
      <c r="B57" s="64"/>
      <c r="C57" s="64"/>
      <c r="D57" s="64"/>
      <c r="E57" s="64"/>
      <c r="F57" s="64"/>
      <c r="G57" s="64"/>
      <c r="H57" s="64"/>
      <c r="I57" s="64"/>
      <c r="J57" s="64"/>
      <c r="K57" s="64"/>
      <c r="L57" s="64"/>
      <c r="M57" s="64"/>
      <c r="N57" s="64"/>
      <c r="O57" s="64"/>
      <c r="P57" s="64"/>
      <c r="Q57" s="64"/>
      <c r="R57" s="64"/>
      <c r="S57" s="64"/>
      <c r="T57" s="64"/>
      <c r="U57" s="64"/>
      <c r="V57" s="64"/>
      <c r="W57" s="64"/>
    </row>
    <row r="58" spans="1:23">
      <c r="A58" s="64" t="s">
        <v>242</v>
      </c>
      <c r="B58" s="64"/>
      <c r="C58" s="64"/>
      <c r="D58" s="64"/>
      <c r="E58" s="64"/>
      <c r="F58" s="64"/>
      <c r="G58" s="64"/>
      <c r="H58" s="64"/>
      <c r="I58" s="64"/>
      <c r="J58" s="64"/>
      <c r="K58" s="64"/>
      <c r="L58" s="64"/>
      <c r="M58" s="64"/>
      <c r="N58" s="64"/>
      <c r="O58" s="64"/>
      <c r="P58" s="64"/>
      <c r="Q58" s="64"/>
      <c r="R58" s="64"/>
      <c r="S58" s="64"/>
      <c r="T58" s="64"/>
      <c r="U58" s="63"/>
      <c r="V58" s="63"/>
      <c r="W58" s="63"/>
    </row>
    <row r="59" spans="1:23">
      <c r="A59" s="64" t="s">
        <v>243</v>
      </c>
      <c r="B59" s="64"/>
      <c r="C59" s="64"/>
      <c r="D59" s="64"/>
      <c r="E59" s="64"/>
      <c r="F59" s="64"/>
      <c r="G59" s="64"/>
      <c r="H59" s="64"/>
      <c r="I59" s="64"/>
      <c r="J59" s="64"/>
      <c r="K59" s="64"/>
      <c r="L59" s="64"/>
      <c r="M59" s="64"/>
      <c r="N59" s="64"/>
      <c r="O59" s="64"/>
      <c r="P59" s="64"/>
      <c r="Q59" s="64"/>
      <c r="R59" s="64"/>
      <c r="S59" s="64"/>
      <c r="T59" s="64"/>
      <c r="U59" s="64"/>
      <c r="V59" s="64"/>
      <c r="W59" s="64"/>
    </row>
    <row r="60" spans="1:23">
      <c r="A60" s="64" t="s">
        <v>244</v>
      </c>
      <c r="B60" s="65"/>
      <c r="C60" s="65"/>
      <c r="D60" s="65"/>
      <c r="E60" s="65"/>
      <c r="F60" s="65"/>
      <c r="G60" s="65"/>
      <c r="H60" s="65"/>
      <c r="I60" s="65"/>
      <c r="J60" s="65"/>
      <c r="K60" s="65"/>
      <c r="L60" s="65"/>
      <c r="M60" s="65"/>
      <c r="N60" s="65"/>
      <c r="O60" s="65"/>
      <c r="P60" s="65"/>
      <c r="Q60" s="65"/>
      <c r="R60" s="65"/>
      <c r="S60" s="65"/>
      <c r="T60" s="65"/>
      <c r="U60" s="65"/>
      <c r="V60" s="65"/>
      <c r="W60" s="65"/>
    </row>
  </sheetData>
  <mergeCells count="147">
    <mergeCell ref="A1:W1"/>
    <mergeCell ref="A2:B2"/>
    <mergeCell ref="C2:J2"/>
    <mergeCell ref="K2:M2"/>
    <mergeCell ref="N2:R2"/>
    <mergeCell ref="S2:W2"/>
    <mergeCell ref="A3:B3"/>
    <mergeCell ref="C3:J3"/>
    <mergeCell ref="K3:M3"/>
    <mergeCell ref="N3:R3"/>
    <mergeCell ref="S3:W3"/>
    <mergeCell ref="D4:F4"/>
    <mergeCell ref="G6:H6"/>
    <mergeCell ref="G7:H7"/>
    <mergeCell ref="G8:H8"/>
    <mergeCell ref="C9:M9"/>
    <mergeCell ref="N9:W9"/>
    <mergeCell ref="C10:M10"/>
    <mergeCell ref="N10:W10"/>
    <mergeCell ref="D11:W11"/>
    <mergeCell ref="D12:W12"/>
    <mergeCell ref="B13:D13"/>
    <mergeCell ref="E13:F13"/>
    <mergeCell ref="H13:K13"/>
    <mergeCell ref="M13:R13"/>
    <mergeCell ref="T13:U13"/>
    <mergeCell ref="V13:W13"/>
    <mergeCell ref="H14:I14"/>
    <mergeCell ref="J14:K14"/>
    <mergeCell ref="N14:R14"/>
    <mergeCell ref="A16:D16"/>
    <mergeCell ref="B17:F17"/>
    <mergeCell ref="N21:R21"/>
    <mergeCell ref="N24:R24"/>
    <mergeCell ref="O30:Q30"/>
    <mergeCell ref="O31:Q31"/>
    <mergeCell ref="B32:F32"/>
    <mergeCell ref="N43:R43"/>
    <mergeCell ref="N50:R50"/>
    <mergeCell ref="N51:R51"/>
    <mergeCell ref="N52:R52"/>
    <mergeCell ref="A53:B53"/>
    <mergeCell ref="C53:W53"/>
    <mergeCell ref="A54:B54"/>
    <mergeCell ref="C54:W54"/>
    <mergeCell ref="A55:B55"/>
    <mergeCell ref="C55:W55"/>
    <mergeCell ref="A56:W56"/>
    <mergeCell ref="A57:W57"/>
    <mergeCell ref="A58:T58"/>
    <mergeCell ref="A59:W59"/>
    <mergeCell ref="A60:W60"/>
    <mergeCell ref="A13:A15"/>
    <mergeCell ref="A17:A31"/>
    <mergeCell ref="A32:A50"/>
    <mergeCell ref="A51:A52"/>
    <mergeCell ref="B14:B15"/>
    <mergeCell ref="B18:B19"/>
    <mergeCell ref="B20:B23"/>
    <mergeCell ref="B24:B26"/>
    <mergeCell ref="B27:B28"/>
    <mergeCell ref="B29:B31"/>
    <mergeCell ref="B33:B36"/>
    <mergeCell ref="B37:B43"/>
    <mergeCell ref="B44:B48"/>
    <mergeCell ref="B49:B50"/>
    <mergeCell ref="B51:B52"/>
    <mergeCell ref="C4:C5"/>
    <mergeCell ref="C14:C15"/>
    <mergeCell ref="C22:C23"/>
    <mergeCell ref="C24:C25"/>
    <mergeCell ref="C34:C36"/>
    <mergeCell ref="C38:C40"/>
    <mergeCell ref="C41:C42"/>
    <mergeCell ref="D14:D15"/>
    <mergeCell ref="D51:D52"/>
    <mergeCell ref="E14:E15"/>
    <mergeCell ref="E51:E52"/>
    <mergeCell ref="F14:F15"/>
    <mergeCell ref="F51:F52"/>
    <mergeCell ref="G13:G15"/>
    <mergeCell ref="G22:G23"/>
    <mergeCell ref="G24:G25"/>
    <mergeCell ref="G51:G52"/>
    <mergeCell ref="H22:H23"/>
    <mergeCell ref="H24:H25"/>
    <mergeCell ref="I4:I5"/>
    <mergeCell ref="I22:I23"/>
    <mergeCell ref="I24:I25"/>
    <mergeCell ref="J22:J23"/>
    <mergeCell ref="J24:J25"/>
    <mergeCell ref="K22:K23"/>
    <mergeCell ref="K24:K25"/>
    <mergeCell ref="L13:L15"/>
    <mergeCell ref="L22:L23"/>
    <mergeCell ref="L24:L25"/>
    <mergeCell ref="L34:L36"/>
    <mergeCell ref="L38:L43"/>
    <mergeCell ref="L45:L48"/>
    <mergeCell ref="M14:M15"/>
    <mergeCell ref="M34:M36"/>
    <mergeCell ref="M38:M40"/>
    <mergeCell ref="M41:M42"/>
    <mergeCell ref="M45:M48"/>
    <mergeCell ref="M51:M52"/>
    <mergeCell ref="N34:N36"/>
    <mergeCell ref="O34:O36"/>
    <mergeCell ref="P34:P36"/>
    <mergeCell ref="Q34:Q36"/>
    <mergeCell ref="R34:R36"/>
    <mergeCell ref="S13:S15"/>
    <mergeCell ref="S34:S36"/>
    <mergeCell ref="S38:S43"/>
    <mergeCell ref="S45:S46"/>
    <mergeCell ref="S47:S48"/>
    <mergeCell ref="S51:S52"/>
    <mergeCell ref="T14:T15"/>
    <mergeCell ref="T22:T23"/>
    <mergeCell ref="T34:T36"/>
    <mergeCell ref="T38:T40"/>
    <mergeCell ref="T41:T42"/>
    <mergeCell ref="U14:U15"/>
    <mergeCell ref="U22:U23"/>
    <mergeCell ref="U34:U36"/>
    <mergeCell ref="U38:U40"/>
    <mergeCell ref="U41:U42"/>
    <mergeCell ref="V14:V15"/>
    <mergeCell ref="V22:V23"/>
    <mergeCell ref="V34:V36"/>
    <mergeCell ref="V38:V40"/>
    <mergeCell ref="V41:V42"/>
    <mergeCell ref="W14:W15"/>
    <mergeCell ref="W22:W23"/>
    <mergeCell ref="W34:W36"/>
    <mergeCell ref="W38:W40"/>
    <mergeCell ref="W41:W42"/>
    <mergeCell ref="A11:B12"/>
    <mergeCell ref="N47:R48"/>
    <mergeCell ref="A4:B8"/>
    <mergeCell ref="G4:H5"/>
    <mergeCell ref="J4:W5"/>
    <mergeCell ref="J6:W8"/>
    <mergeCell ref="A9:B10"/>
    <mergeCell ref="D18:F31"/>
    <mergeCell ref="N38:R40"/>
    <mergeCell ref="N41:R42"/>
    <mergeCell ref="N45:R46"/>
  </mergeCells>
  <dataValidations count="1">
    <dataValidation type="list" allowBlank="1" showInputMessage="1" showErrorMessage="1" sqref="N2">
      <formula1>"1.政府采购类,2.乡村振兴类,3.政府购买服务类,4.政府债务项目类,5.社会保障类,6.医疗卫生类,7.创新驱动类,8.PPP项目类,9.财金互动类,10.产业发展类,11.生态环保类,12.其他类"</formula1>
    </dataValidation>
  </dataValidations>
  <pageMargins left="0.53" right="0.29" top="0.8" bottom="0.61" header="0.5" footer="0.38"/>
  <pageSetup paperSize="9" scale="45" orientation="landscape" horizontalDpi="600" verticalDpi="600"/>
  <headerFooter alignWithMargins="0">
    <oddFooter>&amp;C第 &amp;P 页，共 &amp;N 页</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57"/>
  <sheetViews>
    <sheetView workbookViewId="0">
      <selection activeCell="C2" sqref="C2:J2"/>
    </sheetView>
  </sheetViews>
  <sheetFormatPr defaultColWidth="9" defaultRowHeight="14.25"/>
  <sheetData>
    <row r="1" ht="27" spans="1:23">
      <c r="A1" s="6" t="s">
        <v>0</v>
      </c>
      <c r="B1" s="6"/>
      <c r="C1" s="6"/>
      <c r="D1" s="6"/>
      <c r="E1" s="6"/>
      <c r="F1" s="6"/>
      <c r="G1" s="6"/>
      <c r="H1" s="6"/>
      <c r="I1" s="6"/>
      <c r="J1" s="6"/>
      <c r="K1" s="6"/>
      <c r="L1" s="6"/>
      <c r="M1" s="6"/>
      <c r="N1" s="6"/>
      <c r="O1" s="6"/>
      <c r="P1" s="6"/>
      <c r="Q1" s="6"/>
      <c r="R1" s="6"/>
      <c r="S1" s="6"/>
      <c r="T1" s="6"/>
      <c r="U1" s="6"/>
      <c r="V1" s="6"/>
      <c r="W1" s="6"/>
    </row>
    <row r="2" spans="1:23">
      <c r="A2" s="7" t="s">
        <v>1</v>
      </c>
      <c r="B2" s="7"/>
      <c r="C2" s="8" t="s">
        <v>245</v>
      </c>
      <c r="D2" s="8"/>
      <c r="E2" s="8"/>
      <c r="F2" s="8"/>
      <c r="G2" s="8"/>
      <c r="H2" s="8"/>
      <c r="I2" s="8"/>
      <c r="J2" s="8"/>
      <c r="K2" s="9" t="s">
        <v>3</v>
      </c>
      <c r="L2" s="86"/>
      <c r="M2" s="86"/>
      <c r="N2" s="76" t="s">
        <v>4</v>
      </c>
      <c r="O2" s="76"/>
      <c r="P2" s="76"/>
      <c r="Q2" s="76"/>
      <c r="R2" s="76"/>
      <c r="S2" s="122"/>
      <c r="T2" s="122"/>
      <c r="U2" s="122"/>
      <c r="V2" s="122"/>
      <c r="W2" s="122"/>
    </row>
    <row r="3" spans="1:23">
      <c r="A3" s="7" t="s">
        <v>5</v>
      </c>
      <c r="B3" s="7"/>
      <c r="C3" s="8" t="s">
        <v>6</v>
      </c>
      <c r="D3" s="8"/>
      <c r="E3" s="8"/>
      <c r="F3" s="8"/>
      <c r="G3" s="8"/>
      <c r="H3" s="8"/>
      <c r="I3" s="8"/>
      <c r="J3" s="8"/>
      <c r="K3" s="7" t="s">
        <v>7</v>
      </c>
      <c r="L3" s="7"/>
      <c r="M3" s="7"/>
      <c r="N3" s="8" t="s">
        <v>6</v>
      </c>
      <c r="O3" s="8"/>
      <c r="P3" s="8"/>
      <c r="Q3" s="8"/>
      <c r="R3" s="8"/>
      <c r="S3" s="122"/>
      <c r="T3" s="122"/>
      <c r="U3" s="122"/>
      <c r="V3" s="122"/>
      <c r="W3" s="122"/>
    </row>
    <row r="4" spans="1:23">
      <c r="A4" s="9" t="s">
        <v>8</v>
      </c>
      <c r="B4" s="9"/>
      <c r="C4" s="10" t="s">
        <v>9</v>
      </c>
      <c r="D4" s="11" t="s">
        <v>10</v>
      </c>
      <c r="E4" s="11"/>
      <c r="F4" s="11"/>
      <c r="G4" s="10" t="s">
        <v>11</v>
      </c>
      <c r="H4" s="10"/>
      <c r="I4" s="87" t="s">
        <v>12</v>
      </c>
      <c r="J4" s="10" t="s">
        <v>13</v>
      </c>
      <c r="K4" s="10"/>
      <c r="L4" s="10"/>
      <c r="M4" s="10"/>
      <c r="N4" s="10"/>
      <c r="O4" s="10"/>
      <c r="P4" s="10"/>
      <c r="Q4" s="10"/>
      <c r="R4" s="10"/>
      <c r="S4" s="10"/>
      <c r="T4" s="10"/>
      <c r="U4" s="10"/>
      <c r="V4" s="10"/>
      <c r="W4" s="10"/>
    </row>
    <row r="5" spans="1:23">
      <c r="A5" s="9"/>
      <c r="B5" s="9"/>
      <c r="C5" s="10"/>
      <c r="D5" s="12" t="s">
        <v>14</v>
      </c>
      <c r="E5" s="12" t="s">
        <v>15</v>
      </c>
      <c r="F5" s="12" t="s">
        <v>16</v>
      </c>
      <c r="G5" s="10"/>
      <c r="H5" s="10"/>
      <c r="I5" s="87"/>
      <c r="J5" s="10"/>
      <c r="K5" s="10"/>
      <c r="L5" s="10"/>
      <c r="M5" s="10"/>
      <c r="N5" s="10"/>
      <c r="O5" s="10"/>
      <c r="P5" s="10"/>
      <c r="Q5" s="10"/>
      <c r="R5" s="10"/>
      <c r="S5" s="10"/>
      <c r="T5" s="10"/>
      <c r="U5" s="10"/>
      <c r="V5" s="10"/>
      <c r="W5" s="10"/>
    </row>
    <row r="6" spans="1:23">
      <c r="A6" s="9"/>
      <c r="B6" s="9"/>
      <c r="C6" s="13" t="s">
        <v>17</v>
      </c>
      <c r="D6" s="14">
        <f t="shared" ref="D6:D8" si="0">SUM(E6:F6)</f>
        <v>77.4</v>
      </c>
      <c r="E6" s="14">
        <f>SUM(E7:E8)</f>
        <v>77.4</v>
      </c>
      <c r="F6" s="14">
        <f>SUM(F7:F8)</f>
        <v>0</v>
      </c>
      <c r="G6" s="14">
        <f>SUM(G7:H8)</f>
        <v>77.4</v>
      </c>
      <c r="H6" s="14"/>
      <c r="I6" s="88">
        <f t="shared" ref="I6:I8" si="1">ROUND(G6/D6*100,2)</f>
        <v>100</v>
      </c>
      <c r="J6" s="16" t="s">
        <v>18</v>
      </c>
      <c r="K6" s="16"/>
      <c r="L6" s="16"/>
      <c r="M6" s="16"/>
      <c r="N6" s="16"/>
      <c r="O6" s="16"/>
      <c r="P6" s="16"/>
      <c r="Q6" s="16"/>
      <c r="R6" s="16"/>
      <c r="S6" s="16"/>
      <c r="T6" s="16"/>
      <c r="U6" s="16"/>
      <c r="V6" s="16"/>
      <c r="W6" s="16"/>
    </row>
    <row r="7" spans="1:23">
      <c r="A7" s="9"/>
      <c r="B7" s="9"/>
      <c r="C7" s="15" t="s">
        <v>19</v>
      </c>
      <c r="D7" s="14">
        <f t="shared" si="0"/>
        <v>77.4</v>
      </c>
      <c r="E7" s="66">
        <v>77.4</v>
      </c>
      <c r="F7" s="66"/>
      <c r="G7" s="66">
        <v>77.4</v>
      </c>
      <c r="H7" s="66"/>
      <c r="I7" s="88">
        <f t="shared" si="1"/>
        <v>100</v>
      </c>
      <c r="J7" s="16"/>
      <c r="K7" s="16"/>
      <c r="L7" s="16"/>
      <c r="M7" s="16"/>
      <c r="N7" s="16"/>
      <c r="O7" s="16"/>
      <c r="P7" s="16"/>
      <c r="Q7" s="16"/>
      <c r="R7" s="16"/>
      <c r="S7" s="16"/>
      <c r="T7" s="16"/>
      <c r="U7" s="16"/>
      <c r="V7" s="16"/>
      <c r="W7" s="16"/>
    </row>
    <row r="8" spans="1:23">
      <c r="A8" s="9"/>
      <c r="B8" s="9"/>
      <c r="C8" s="15" t="s">
        <v>20</v>
      </c>
      <c r="D8" s="14">
        <f t="shared" si="0"/>
        <v>0</v>
      </c>
      <c r="E8" s="66"/>
      <c r="F8" s="66"/>
      <c r="G8" s="66"/>
      <c r="H8" s="66"/>
      <c r="I8" s="88" t="e">
        <f t="shared" si="1"/>
        <v>#DIV/0!</v>
      </c>
      <c r="J8" s="16"/>
      <c r="K8" s="16"/>
      <c r="L8" s="16"/>
      <c r="M8" s="16"/>
      <c r="N8" s="16"/>
      <c r="O8" s="16"/>
      <c r="P8" s="16"/>
      <c r="Q8" s="16"/>
      <c r="R8" s="16"/>
      <c r="S8" s="16"/>
      <c r="T8" s="16"/>
      <c r="U8" s="16"/>
      <c r="V8" s="16"/>
      <c r="W8" s="16"/>
    </row>
    <row r="9" spans="1:23">
      <c r="A9" s="9" t="s">
        <v>21</v>
      </c>
      <c r="B9" s="9"/>
      <c r="C9" s="10" t="s">
        <v>22</v>
      </c>
      <c r="D9" s="10"/>
      <c r="E9" s="10"/>
      <c r="F9" s="10"/>
      <c r="G9" s="10"/>
      <c r="H9" s="10"/>
      <c r="I9" s="10"/>
      <c r="J9" s="10"/>
      <c r="K9" s="10"/>
      <c r="L9" s="10"/>
      <c r="M9" s="10"/>
      <c r="N9" s="10" t="s">
        <v>23</v>
      </c>
      <c r="O9" s="10"/>
      <c r="P9" s="10"/>
      <c r="Q9" s="10"/>
      <c r="R9" s="10"/>
      <c r="S9" s="10"/>
      <c r="T9" s="10"/>
      <c r="U9" s="10"/>
      <c r="V9" s="10"/>
      <c r="W9" s="10"/>
    </row>
    <row r="10" spans="1:23">
      <c r="A10" s="9"/>
      <c r="B10" s="9"/>
      <c r="C10" s="16" t="s">
        <v>246</v>
      </c>
      <c r="D10" s="16"/>
      <c r="E10" s="16"/>
      <c r="F10" s="16"/>
      <c r="G10" s="16"/>
      <c r="H10" s="16"/>
      <c r="I10" s="16"/>
      <c r="J10" s="16"/>
      <c r="K10" s="16"/>
      <c r="L10" s="16"/>
      <c r="M10" s="16"/>
      <c r="N10" s="137" t="s">
        <v>247</v>
      </c>
      <c r="O10" s="137"/>
      <c r="P10" s="137"/>
      <c r="Q10" s="137"/>
      <c r="R10" s="137"/>
      <c r="S10" s="137"/>
      <c r="T10" s="137"/>
      <c r="U10" s="137"/>
      <c r="V10" s="137"/>
      <c r="W10" s="137"/>
    </row>
    <row r="11" spans="1:23">
      <c r="A11" s="17" t="s">
        <v>26</v>
      </c>
      <c r="B11" s="18"/>
      <c r="C11" s="19" t="s">
        <v>27</v>
      </c>
      <c r="D11" s="20" t="s">
        <v>248</v>
      </c>
      <c r="E11" s="67"/>
      <c r="F11" s="67"/>
      <c r="G11" s="67"/>
      <c r="H11" s="67"/>
      <c r="I11" s="67"/>
      <c r="J11" s="67"/>
      <c r="K11" s="67"/>
      <c r="L11" s="67"/>
      <c r="M11" s="67"/>
      <c r="N11" s="67"/>
      <c r="O11" s="67"/>
      <c r="P11" s="67"/>
      <c r="Q11" s="67"/>
      <c r="R11" s="67"/>
      <c r="S11" s="67"/>
      <c r="T11" s="67"/>
      <c r="U11" s="67"/>
      <c r="V11" s="67"/>
      <c r="W11" s="129"/>
    </row>
    <row r="12" spans="1:23">
      <c r="A12" s="21"/>
      <c r="B12" s="22"/>
      <c r="C12" s="23" t="s">
        <v>29</v>
      </c>
      <c r="D12" s="20" t="s">
        <v>249</v>
      </c>
      <c r="E12" s="67"/>
      <c r="F12" s="67"/>
      <c r="G12" s="67"/>
      <c r="H12" s="67"/>
      <c r="I12" s="67"/>
      <c r="J12" s="67"/>
      <c r="K12" s="67"/>
      <c r="L12" s="67"/>
      <c r="M12" s="67"/>
      <c r="N12" s="67"/>
      <c r="O12" s="67"/>
      <c r="P12" s="67"/>
      <c r="Q12" s="67"/>
      <c r="R12" s="67"/>
      <c r="S12" s="67"/>
      <c r="T12" s="67"/>
      <c r="U12" s="67"/>
      <c r="V12" s="67"/>
      <c r="W12" s="129"/>
    </row>
    <row r="13" spans="1:23">
      <c r="A13" s="24" t="s">
        <v>31</v>
      </c>
      <c r="B13" s="25" t="s">
        <v>32</v>
      </c>
      <c r="C13" s="26"/>
      <c r="D13" s="27"/>
      <c r="E13" s="68" t="s">
        <v>33</v>
      </c>
      <c r="F13" s="68"/>
      <c r="G13" s="68" t="s">
        <v>34</v>
      </c>
      <c r="H13" s="69" t="s">
        <v>35</v>
      </c>
      <c r="I13" s="89"/>
      <c r="J13" s="89"/>
      <c r="K13" s="90"/>
      <c r="L13" s="68" t="s">
        <v>36</v>
      </c>
      <c r="M13" s="68" t="s">
        <v>37</v>
      </c>
      <c r="N13" s="68"/>
      <c r="O13" s="68"/>
      <c r="P13" s="68"/>
      <c r="Q13" s="68"/>
      <c r="R13" s="68"/>
      <c r="S13" s="68" t="s">
        <v>38</v>
      </c>
      <c r="T13" s="123" t="s">
        <v>39</v>
      </c>
      <c r="U13" s="123"/>
      <c r="V13" s="123" t="s">
        <v>40</v>
      </c>
      <c r="W13" s="123"/>
    </row>
    <row r="14" spans="1:23">
      <c r="A14" s="28"/>
      <c r="B14" s="29" t="s">
        <v>41</v>
      </c>
      <c r="C14" s="30" t="s">
        <v>42</v>
      </c>
      <c r="D14" s="30" t="s">
        <v>43</v>
      </c>
      <c r="E14" s="70" t="s">
        <v>44</v>
      </c>
      <c r="F14" s="70" t="s">
        <v>45</v>
      </c>
      <c r="G14" s="68"/>
      <c r="H14" s="68" t="s">
        <v>46</v>
      </c>
      <c r="I14" s="68"/>
      <c r="J14" s="91" t="s">
        <v>47</v>
      </c>
      <c r="K14" s="91"/>
      <c r="L14" s="68"/>
      <c r="M14" s="29" t="s">
        <v>48</v>
      </c>
      <c r="N14" s="29" t="s">
        <v>49</v>
      </c>
      <c r="O14" s="29"/>
      <c r="P14" s="29"/>
      <c r="Q14" s="29"/>
      <c r="R14" s="29"/>
      <c r="S14" s="68"/>
      <c r="T14" s="30" t="s">
        <v>50</v>
      </c>
      <c r="U14" s="30" t="s">
        <v>51</v>
      </c>
      <c r="V14" s="30" t="s">
        <v>52</v>
      </c>
      <c r="W14" s="30" t="s">
        <v>53</v>
      </c>
    </row>
    <row r="15" ht="25.5" spans="1:23">
      <c r="A15" s="31"/>
      <c r="B15" s="29"/>
      <c r="C15" s="30"/>
      <c r="D15" s="30"/>
      <c r="E15" s="70"/>
      <c r="F15" s="70"/>
      <c r="G15" s="68"/>
      <c r="H15" s="71" t="s">
        <v>54</v>
      </c>
      <c r="I15" s="91" t="s">
        <v>55</v>
      </c>
      <c r="J15" s="70" t="s">
        <v>56</v>
      </c>
      <c r="K15" s="91" t="s">
        <v>55</v>
      </c>
      <c r="L15" s="68"/>
      <c r="M15" s="29"/>
      <c r="N15" s="29">
        <v>0</v>
      </c>
      <c r="O15" s="29">
        <v>0.3</v>
      </c>
      <c r="P15" s="29">
        <v>0.6</v>
      </c>
      <c r="Q15" s="29">
        <v>0.8</v>
      </c>
      <c r="R15" s="29">
        <v>1</v>
      </c>
      <c r="S15" s="68"/>
      <c r="T15" s="30"/>
      <c r="U15" s="30"/>
      <c r="V15" s="30"/>
      <c r="W15" s="30"/>
    </row>
    <row r="16" spans="1:23">
      <c r="A16" s="32" t="s">
        <v>57</v>
      </c>
      <c r="B16" s="32"/>
      <c r="C16" s="32"/>
      <c r="D16" s="32"/>
      <c r="E16" s="32"/>
      <c r="F16" s="32"/>
      <c r="G16" s="72">
        <f>SUM(G17,G32)</f>
        <v>100</v>
      </c>
      <c r="H16" s="72">
        <f>SUM(H17,H32,H48,H49)</f>
        <v>89.5</v>
      </c>
      <c r="I16" s="72"/>
      <c r="J16" s="72">
        <f>SUM(J17,J32,J48,J49)</f>
        <v>0</v>
      </c>
      <c r="K16" s="92"/>
      <c r="L16" s="93"/>
      <c r="M16" s="93"/>
      <c r="N16" s="93"/>
      <c r="O16" s="93"/>
      <c r="P16" s="93"/>
      <c r="Q16" s="93"/>
      <c r="R16" s="93"/>
      <c r="S16" s="93"/>
      <c r="T16" s="92"/>
      <c r="U16" s="92"/>
      <c r="V16" s="92"/>
      <c r="W16" s="92"/>
    </row>
    <row r="17" spans="1:23">
      <c r="A17" s="33" t="s">
        <v>58</v>
      </c>
      <c r="B17" s="34" t="s">
        <v>17</v>
      </c>
      <c r="C17" s="34"/>
      <c r="D17" s="34"/>
      <c r="E17" s="34"/>
      <c r="F17" s="34"/>
      <c r="G17" s="73">
        <f t="shared" ref="G17:J17" si="2">SUM(G18:G31)</f>
        <v>40</v>
      </c>
      <c r="H17" s="73">
        <f t="shared" si="2"/>
        <v>29.5</v>
      </c>
      <c r="I17" s="73"/>
      <c r="J17" s="73">
        <f t="shared" si="2"/>
        <v>0</v>
      </c>
      <c r="K17" s="94"/>
      <c r="L17" s="95"/>
      <c r="M17" s="95"/>
      <c r="N17" s="95"/>
      <c r="O17" s="95"/>
      <c r="P17" s="95"/>
      <c r="Q17" s="95"/>
      <c r="R17" s="95"/>
      <c r="S17" s="95"/>
      <c r="T17" s="94"/>
      <c r="U17" s="94"/>
      <c r="V17" s="94"/>
      <c r="W17" s="94"/>
    </row>
    <row r="18" ht="409.5" spans="1:23">
      <c r="A18" s="33"/>
      <c r="B18" s="35" t="s">
        <v>59</v>
      </c>
      <c r="C18" s="36" t="s">
        <v>60</v>
      </c>
      <c r="D18" s="37" t="s">
        <v>61</v>
      </c>
      <c r="E18" s="74"/>
      <c r="F18" s="75"/>
      <c r="G18" s="45">
        <v>3</v>
      </c>
      <c r="H18" s="76">
        <v>3</v>
      </c>
      <c r="I18" s="96" t="s">
        <v>62</v>
      </c>
      <c r="J18" s="76"/>
      <c r="K18" s="97"/>
      <c r="L18" s="98" t="s">
        <v>63</v>
      </c>
      <c r="M18" s="111" t="s">
        <v>64</v>
      </c>
      <c r="N18" s="98" t="s">
        <v>65</v>
      </c>
      <c r="O18" s="111"/>
      <c r="P18" s="98" t="s">
        <v>66</v>
      </c>
      <c r="Q18" s="111"/>
      <c r="R18" s="98" t="s">
        <v>67</v>
      </c>
      <c r="S18" s="98" t="s">
        <v>68</v>
      </c>
      <c r="T18" s="49" t="s">
        <v>69</v>
      </c>
      <c r="U18" s="108"/>
      <c r="V18" s="108"/>
      <c r="W18" s="49" t="s">
        <v>69</v>
      </c>
    </row>
    <row r="19" ht="140.25" spans="1:23">
      <c r="A19" s="33"/>
      <c r="B19" s="38"/>
      <c r="C19" s="36" t="s">
        <v>70</v>
      </c>
      <c r="D19" s="37"/>
      <c r="E19" s="74"/>
      <c r="F19" s="75"/>
      <c r="G19" s="45">
        <v>3</v>
      </c>
      <c r="H19" s="76">
        <v>3</v>
      </c>
      <c r="I19" s="96" t="s">
        <v>71</v>
      </c>
      <c r="J19" s="76"/>
      <c r="K19" s="97"/>
      <c r="L19" s="98" t="s">
        <v>72</v>
      </c>
      <c r="M19" s="111" t="s">
        <v>64</v>
      </c>
      <c r="N19" s="111" t="s">
        <v>73</v>
      </c>
      <c r="O19" s="111" t="s">
        <v>74</v>
      </c>
      <c r="P19" s="111" t="s">
        <v>75</v>
      </c>
      <c r="Q19" s="111"/>
      <c r="R19" s="111" t="s">
        <v>76</v>
      </c>
      <c r="S19" s="98" t="s">
        <v>77</v>
      </c>
      <c r="T19" s="49" t="s">
        <v>69</v>
      </c>
      <c r="U19" s="97"/>
      <c r="V19" s="49" t="s">
        <v>69</v>
      </c>
      <c r="W19" s="130"/>
    </row>
    <row r="20" ht="409.5" spans="1:23">
      <c r="A20" s="33"/>
      <c r="B20" s="35" t="s">
        <v>78</v>
      </c>
      <c r="C20" s="36" t="s">
        <v>79</v>
      </c>
      <c r="D20" s="37"/>
      <c r="E20" s="74"/>
      <c r="F20" s="75"/>
      <c r="G20" s="45">
        <v>3</v>
      </c>
      <c r="H20" s="76">
        <v>3</v>
      </c>
      <c r="I20" s="96" t="s">
        <v>80</v>
      </c>
      <c r="J20" s="76"/>
      <c r="K20" s="97"/>
      <c r="L20" s="98" t="s">
        <v>81</v>
      </c>
      <c r="M20" s="111" t="s">
        <v>82</v>
      </c>
      <c r="N20" s="111" t="s">
        <v>83</v>
      </c>
      <c r="O20" s="111"/>
      <c r="P20" s="111" t="s">
        <v>84</v>
      </c>
      <c r="Q20" s="111"/>
      <c r="R20" s="111" t="s">
        <v>85</v>
      </c>
      <c r="S20" s="98" t="s">
        <v>86</v>
      </c>
      <c r="T20" s="49" t="s">
        <v>69</v>
      </c>
      <c r="U20" s="97"/>
      <c r="V20" s="49" t="s">
        <v>69</v>
      </c>
      <c r="W20" s="97"/>
    </row>
    <row r="21" ht="51" spans="1:23">
      <c r="A21" s="33"/>
      <c r="B21" s="39"/>
      <c r="C21" s="36" t="s">
        <v>87</v>
      </c>
      <c r="D21" s="37"/>
      <c r="E21" s="74"/>
      <c r="F21" s="75"/>
      <c r="G21" s="45">
        <v>4</v>
      </c>
      <c r="H21" s="76">
        <v>4</v>
      </c>
      <c r="I21" s="96" t="s">
        <v>250</v>
      </c>
      <c r="J21" s="76"/>
      <c r="K21" s="97"/>
      <c r="L21" s="98" t="s">
        <v>89</v>
      </c>
      <c r="M21" s="111" t="s">
        <v>90</v>
      </c>
      <c r="N21" s="112" t="s">
        <v>91</v>
      </c>
      <c r="O21" s="113"/>
      <c r="P21" s="113"/>
      <c r="Q21" s="113"/>
      <c r="R21" s="124"/>
      <c r="S21" s="98"/>
      <c r="T21" s="49" t="s">
        <v>69</v>
      </c>
      <c r="U21" s="97"/>
      <c r="V21" s="97"/>
      <c r="W21" s="49" t="s">
        <v>69</v>
      </c>
    </row>
    <row r="22" ht="242.25" spans="1:23">
      <c r="A22" s="33"/>
      <c r="B22" s="39"/>
      <c r="C22" s="36" t="s">
        <v>92</v>
      </c>
      <c r="D22" s="37"/>
      <c r="E22" s="74"/>
      <c r="F22" s="75"/>
      <c r="G22" s="45">
        <v>3</v>
      </c>
      <c r="H22" s="76">
        <v>3</v>
      </c>
      <c r="I22" s="96" t="s">
        <v>93</v>
      </c>
      <c r="J22" s="76"/>
      <c r="K22" s="97"/>
      <c r="L22" s="98" t="s">
        <v>94</v>
      </c>
      <c r="M22" s="111" t="s">
        <v>95</v>
      </c>
      <c r="N22" s="111" t="s">
        <v>96</v>
      </c>
      <c r="O22" s="111"/>
      <c r="P22" s="111"/>
      <c r="Q22" s="111"/>
      <c r="R22" s="111" t="s">
        <v>97</v>
      </c>
      <c r="S22" s="98" t="s">
        <v>98</v>
      </c>
      <c r="T22" s="49" t="s">
        <v>69</v>
      </c>
      <c r="U22" s="49" t="s">
        <v>69</v>
      </c>
      <c r="V22" s="49" t="s">
        <v>69</v>
      </c>
      <c r="W22" s="97"/>
    </row>
    <row r="23" ht="191.25" spans="1:23">
      <c r="A23" s="33"/>
      <c r="B23" s="38"/>
      <c r="C23" s="36"/>
      <c r="D23" s="37"/>
      <c r="E23" s="74"/>
      <c r="F23" s="75"/>
      <c r="G23" s="45"/>
      <c r="H23" s="76"/>
      <c r="I23" s="96"/>
      <c r="J23" s="76"/>
      <c r="K23" s="97"/>
      <c r="L23" s="98"/>
      <c r="M23" s="111" t="s">
        <v>82</v>
      </c>
      <c r="N23" s="114" t="s">
        <v>99</v>
      </c>
      <c r="O23" s="114" t="s">
        <v>100</v>
      </c>
      <c r="P23" s="114"/>
      <c r="Q23" s="114"/>
      <c r="R23" s="114" t="s">
        <v>101</v>
      </c>
      <c r="S23" s="98" t="s">
        <v>102</v>
      </c>
      <c r="T23" s="49"/>
      <c r="U23" s="49"/>
      <c r="V23" s="49"/>
      <c r="W23" s="97"/>
    </row>
    <row r="24" ht="178.5" spans="1:23">
      <c r="A24" s="33"/>
      <c r="B24" s="35" t="s">
        <v>103</v>
      </c>
      <c r="C24" s="36" t="s">
        <v>104</v>
      </c>
      <c r="D24" s="37"/>
      <c r="E24" s="74"/>
      <c r="F24" s="75"/>
      <c r="G24" s="45">
        <v>5</v>
      </c>
      <c r="H24" s="76">
        <v>1.5</v>
      </c>
      <c r="I24" s="96" t="s">
        <v>251</v>
      </c>
      <c r="J24" s="76"/>
      <c r="K24" s="97"/>
      <c r="L24" s="96" t="s">
        <v>106</v>
      </c>
      <c r="M24" s="76" t="s">
        <v>90</v>
      </c>
      <c r="N24" s="96" t="s">
        <v>107</v>
      </c>
      <c r="O24" s="96"/>
      <c r="P24" s="96"/>
      <c r="Q24" s="96"/>
      <c r="R24" s="96"/>
      <c r="S24" s="96" t="s">
        <v>108</v>
      </c>
      <c r="T24" s="49" t="s">
        <v>69</v>
      </c>
      <c r="U24" s="49" t="s">
        <v>69</v>
      </c>
      <c r="V24" s="49" t="s">
        <v>69</v>
      </c>
      <c r="W24" s="97"/>
    </row>
    <row r="25" ht="89.25" spans="1:23">
      <c r="A25" s="33"/>
      <c r="B25" s="39"/>
      <c r="C25" s="36"/>
      <c r="D25" s="37"/>
      <c r="E25" s="74"/>
      <c r="F25" s="75"/>
      <c r="G25" s="45"/>
      <c r="H25" s="76"/>
      <c r="I25" s="96"/>
      <c r="J25" s="76"/>
      <c r="K25" s="97"/>
      <c r="L25" s="96"/>
      <c r="M25" s="76" t="s">
        <v>82</v>
      </c>
      <c r="N25" s="76" t="s">
        <v>109</v>
      </c>
      <c r="O25" s="76" t="s">
        <v>110</v>
      </c>
      <c r="P25" s="76"/>
      <c r="Q25" s="76" t="s">
        <v>111</v>
      </c>
      <c r="R25" s="76" t="s">
        <v>112</v>
      </c>
      <c r="S25" s="96" t="s">
        <v>113</v>
      </c>
      <c r="T25" s="49" t="s">
        <v>69</v>
      </c>
      <c r="U25" s="49"/>
      <c r="V25" s="49" t="s">
        <v>69</v>
      </c>
      <c r="W25" s="97"/>
    </row>
    <row r="26" ht="306" spans="1:23">
      <c r="A26" s="33"/>
      <c r="B26" s="38"/>
      <c r="C26" s="36" t="s">
        <v>114</v>
      </c>
      <c r="D26" s="37"/>
      <c r="E26" s="74"/>
      <c r="F26" s="75"/>
      <c r="G26" s="45">
        <v>5</v>
      </c>
      <c r="H26" s="76">
        <v>5</v>
      </c>
      <c r="I26" s="96" t="s">
        <v>115</v>
      </c>
      <c r="J26" s="76"/>
      <c r="K26" s="97"/>
      <c r="L26" s="96" t="s">
        <v>116</v>
      </c>
      <c r="M26" s="76" t="s">
        <v>117</v>
      </c>
      <c r="N26" s="76" t="s">
        <v>118</v>
      </c>
      <c r="O26" s="76" t="s">
        <v>119</v>
      </c>
      <c r="P26" s="76" t="s">
        <v>120</v>
      </c>
      <c r="Q26" s="76" t="s">
        <v>119</v>
      </c>
      <c r="R26" s="96" t="s">
        <v>121</v>
      </c>
      <c r="S26" s="96" t="s">
        <v>122</v>
      </c>
      <c r="T26" s="49" t="s">
        <v>69</v>
      </c>
      <c r="U26" s="49"/>
      <c r="V26" s="49" t="s">
        <v>69</v>
      </c>
      <c r="W26" s="97"/>
    </row>
    <row r="27" ht="409.5" spans="1:23">
      <c r="A27" s="33"/>
      <c r="B27" s="35" t="s">
        <v>123</v>
      </c>
      <c r="C27" s="36" t="s">
        <v>124</v>
      </c>
      <c r="D27" s="37"/>
      <c r="E27" s="74"/>
      <c r="F27" s="75"/>
      <c r="G27" s="45">
        <v>4</v>
      </c>
      <c r="H27" s="76">
        <v>0</v>
      </c>
      <c r="I27" s="96" t="s">
        <v>125</v>
      </c>
      <c r="J27" s="76"/>
      <c r="K27" s="99"/>
      <c r="L27" s="96" t="s">
        <v>126</v>
      </c>
      <c r="M27" s="76" t="s">
        <v>117</v>
      </c>
      <c r="N27" s="76" t="s">
        <v>127</v>
      </c>
      <c r="O27" s="76" t="s">
        <v>128</v>
      </c>
      <c r="P27" s="76" t="s">
        <v>129</v>
      </c>
      <c r="Q27" s="76" t="s">
        <v>130</v>
      </c>
      <c r="R27" s="76" t="s">
        <v>131</v>
      </c>
      <c r="S27" s="96" t="s">
        <v>132</v>
      </c>
      <c r="T27" s="49" t="s">
        <v>69</v>
      </c>
      <c r="U27" s="49"/>
      <c r="V27" s="97"/>
      <c r="W27" s="49" t="s">
        <v>69</v>
      </c>
    </row>
    <row r="28" ht="153" spans="1:23">
      <c r="A28" s="33"/>
      <c r="B28" s="38"/>
      <c r="C28" s="36" t="s">
        <v>133</v>
      </c>
      <c r="D28" s="37"/>
      <c r="E28" s="74"/>
      <c r="F28" s="75"/>
      <c r="G28" s="45">
        <v>4</v>
      </c>
      <c r="H28" s="76">
        <v>4</v>
      </c>
      <c r="I28" s="96" t="s">
        <v>134</v>
      </c>
      <c r="J28" s="76"/>
      <c r="K28" s="97"/>
      <c r="L28" s="96" t="s">
        <v>135</v>
      </c>
      <c r="M28" s="76" t="s">
        <v>82</v>
      </c>
      <c r="N28" s="76" t="s">
        <v>136</v>
      </c>
      <c r="O28" s="76" t="s">
        <v>137</v>
      </c>
      <c r="P28" s="76" t="s">
        <v>138</v>
      </c>
      <c r="Q28" s="76" t="s">
        <v>139</v>
      </c>
      <c r="R28" s="76" t="s">
        <v>140</v>
      </c>
      <c r="S28" s="96" t="s">
        <v>141</v>
      </c>
      <c r="T28" s="49" t="s">
        <v>69</v>
      </c>
      <c r="U28" s="97"/>
      <c r="V28" s="49" t="s">
        <v>69</v>
      </c>
      <c r="W28" s="49"/>
    </row>
    <row r="29" ht="127.5" spans="1:23">
      <c r="A29" s="33"/>
      <c r="B29" s="35" t="s">
        <v>142</v>
      </c>
      <c r="C29" s="40" t="s">
        <v>143</v>
      </c>
      <c r="D29" s="37"/>
      <c r="E29" s="74"/>
      <c r="F29" s="75"/>
      <c r="G29" s="77">
        <v>1</v>
      </c>
      <c r="H29" s="78">
        <v>1</v>
      </c>
      <c r="I29" s="100" t="s">
        <v>210</v>
      </c>
      <c r="J29" s="78"/>
      <c r="K29" s="101"/>
      <c r="L29" s="102" t="s">
        <v>145</v>
      </c>
      <c r="M29" s="111" t="s">
        <v>95</v>
      </c>
      <c r="N29" s="111" t="s">
        <v>146</v>
      </c>
      <c r="O29" s="78" t="s">
        <v>119</v>
      </c>
      <c r="P29" s="78" t="s">
        <v>119</v>
      </c>
      <c r="Q29" s="78" t="s">
        <v>119</v>
      </c>
      <c r="R29" s="111" t="s">
        <v>147</v>
      </c>
      <c r="S29" s="125" t="s">
        <v>148</v>
      </c>
      <c r="T29" s="98"/>
      <c r="U29" s="131" t="s">
        <v>69</v>
      </c>
      <c r="V29" s="131" t="s">
        <v>69</v>
      </c>
      <c r="W29" s="131" t="s">
        <v>69</v>
      </c>
    </row>
    <row r="30" ht="178.5" spans="1:23">
      <c r="A30" s="33"/>
      <c r="B30" s="39"/>
      <c r="C30" s="40" t="s">
        <v>149</v>
      </c>
      <c r="D30" s="37"/>
      <c r="E30" s="74"/>
      <c r="F30" s="75"/>
      <c r="G30" s="77">
        <v>2</v>
      </c>
      <c r="H30" s="78">
        <v>2</v>
      </c>
      <c r="I30" s="100" t="s">
        <v>210</v>
      </c>
      <c r="J30" s="78"/>
      <c r="K30" s="101"/>
      <c r="L30" s="102" t="s">
        <v>150</v>
      </c>
      <c r="M30" s="111" t="s">
        <v>151</v>
      </c>
      <c r="N30" s="111" t="s">
        <v>152</v>
      </c>
      <c r="O30" s="112" t="s">
        <v>153</v>
      </c>
      <c r="P30" s="113"/>
      <c r="Q30" s="124"/>
      <c r="R30" s="111" t="s">
        <v>154</v>
      </c>
      <c r="S30" s="98" t="s">
        <v>155</v>
      </c>
      <c r="T30" s="98"/>
      <c r="U30" s="131" t="s">
        <v>69</v>
      </c>
      <c r="V30" s="131" t="s">
        <v>69</v>
      </c>
      <c r="W30" s="131" t="s">
        <v>69</v>
      </c>
    </row>
    <row r="31" ht="204" spans="1:23">
      <c r="A31" s="33"/>
      <c r="B31" s="38"/>
      <c r="C31" s="40" t="s">
        <v>156</v>
      </c>
      <c r="D31" s="41"/>
      <c r="E31" s="79"/>
      <c r="F31" s="80"/>
      <c r="G31" s="77">
        <v>3</v>
      </c>
      <c r="H31" s="78">
        <v>0</v>
      </c>
      <c r="I31" s="98" t="s">
        <v>252</v>
      </c>
      <c r="J31" s="78"/>
      <c r="K31" s="101"/>
      <c r="L31" s="102" t="s">
        <v>157</v>
      </c>
      <c r="M31" s="111" t="s">
        <v>151</v>
      </c>
      <c r="N31" s="111" t="s">
        <v>158</v>
      </c>
      <c r="O31" s="112" t="s">
        <v>159</v>
      </c>
      <c r="P31" s="113"/>
      <c r="Q31" s="124"/>
      <c r="R31" s="111" t="s">
        <v>160</v>
      </c>
      <c r="S31" s="125" t="s">
        <v>161</v>
      </c>
      <c r="T31" s="125"/>
      <c r="U31" s="131" t="s">
        <v>69</v>
      </c>
      <c r="V31" s="131" t="s">
        <v>69</v>
      </c>
      <c r="W31" s="131" t="s">
        <v>69</v>
      </c>
    </row>
    <row r="32" spans="1:23">
      <c r="A32" s="42" t="s">
        <v>162</v>
      </c>
      <c r="B32" s="43" t="s">
        <v>17</v>
      </c>
      <c r="C32" s="43"/>
      <c r="D32" s="43"/>
      <c r="E32" s="43"/>
      <c r="F32" s="81"/>
      <c r="G32" s="73">
        <v>60</v>
      </c>
      <c r="H32" s="73">
        <f>SUM(H33,H35,H41,H46)</f>
        <v>60</v>
      </c>
      <c r="I32" s="73"/>
      <c r="J32" s="73">
        <f>SUM(J33,J35,J41,J46)</f>
        <v>0</v>
      </c>
      <c r="K32" s="94"/>
      <c r="L32" s="103"/>
      <c r="M32" s="95"/>
      <c r="N32" s="95"/>
      <c r="O32" s="95"/>
      <c r="P32" s="95"/>
      <c r="Q32" s="95"/>
      <c r="R32" s="95"/>
      <c r="S32" s="103"/>
      <c r="T32" s="103"/>
      <c r="U32" s="103"/>
      <c r="V32" s="103"/>
      <c r="W32" s="103"/>
    </row>
    <row r="33" spans="1:23">
      <c r="A33" s="44"/>
      <c r="B33" s="45" t="s">
        <v>163</v>
      </c>
      <c r="C33" s="46" t="s">
        <v>14</v>
      </c>
      <c r="D33" s="47"/>
      <c r="E33" s="47"/>
      <c r="F33" s="47"/>
      <c r="G33" s="82">
        <f t="shared" ref="G33:J33" si="3">SUM(G34:G34)</f>
        <v>7</v>
      </c>
      <c r="H33" s="83">
        <f t="shared" si="3"/>
        <v>7</v>
      </c>
      <c r="I33" s="45"/>
      <c r="J33" s="83">
        <f t="shared" si="3"/>
        <v>0</v>
      </c>
      <c r="K33" s="104"/>
      <c r="L33" s="105"/>
      <c r="M33" s="105"/>
      <c r="N33" s="105"/>
      <c r="O33" s="105"/>
      <c r="P33" s="105"/>
      <c r="Q33" s="105"/>
      <c r="R33" s="105"/>
      <c r="S33" s="105"/>
      <c r="T33" s="105"/>
      <c r="U33" s="105"/>
      <c r="V33" s="105"/>
      <c r="W33" s="105"/>
    </row>
    <row r="34" ht="178.5" spans="1:23">
      <c r="A34" s="44"/>
      <c r="B34" s="45"/>
      <c r="C34" s="48" t="s">
        <v>164</v>
      </c>
      <c r="D34" s="49" t="s">
        <v>165</v>
      </c>
      <c r="E34" s="49" t="s">
        <v>253</v>
      </c>
      <c r="F34" s="49" t="s">
        <v>254</v>
      </c>
      <c r="G34" s="76">
        <v>7</v>
      </c>
      <c r="H34" s="76">
        <v>7</v>
      </c>
      <c r="I34" s="96" t="s">
        <v>168</v>
      </c>
      <c r="J34" s="76"/>
      <c r="K34" s="97"/>
      <c r="L34" s="106" t="s">
        <v>169</v>
      </c>
      <c r="M34" s="106" t="s">
        <v>95</v>
      </c>
      <c r="N34" s="106" t="s">
        <v>170</v>
      </c>
      <c r="O34" s="106" t="s">
        <v>171</v>
      </c>
      <c r="P34" s="106" t="s">
        <v>172</v>
      </c>
      <c r="Q34" s="106" t="s">
        <v>173</v>
      </c>
      <c r="R34" s="106" t="s">
        <v>174</v>
      </c>
      <c r="S34" s="106" t="s">
        <v>175</v>
      </c>
      <c r="T34" s="106"/>
      <c r="U34" s="118" t="s">
        <v>69</v>
      </c>
      <c r="V34" s="118" t="s">
        <v>69</v>
      </c>
      <c r="W34" s="118" t="s">
        <v>69</v>
      </c>
    </row>
    <row r="35" spans="1:23">
      <c r="A35" s="44"/>
      <c r="B35" s="35" t="s">
        <v>180</v>
      </c>
      <c r="C35" s="46" t="s">
        <v>14</v>
      </c>
      <c r="D35" s="47"/>
      <c r="E35" s="47"/>
      <c r="F35" s="47"/>
      <c r="G35" s="82">
        <f t="shared" ref="G35:J35" si="4">SUM(G36:G40)</f>
        <v>26</v>
      </c>
      <c r="H35" s="83">
        <f t="shared" si="4"/>
        <v>26</v>
      </c>
      <c r="I35" s="82"/>
      <c r="J35" s="83">
        <f t="shared" si="4"/>
        <v>0</v>
      </c>
      <c r="K35" s="104"/>
      <c r="L35" s="105"/>
      <c r="M35" s="105"/>
      <c r="N35" s="105"/>
      <c r="O35" s="105"/>
      <c r="P35" s="105"/>
      <c r="Q35" s="105"/>
      <c r="R35" s="105"/>
      <c r="S35" s="105"/>
      <c r="T35" s="105"/>
      <c r="U35" s="105"/>
      <c r="V35" s="105"/>
      <c r="W35" s="105"/>
    </row>
    <row r="36" ht="38.25" spans="1:23">
      <c r="A36" s="44"/>
      <c r="B36" s="39"/>
      <c r="C36" s="48" t="s">
        <v>181</v>
      </c>
      <c r="D36" s="49" t="s">
        <v>255</v>
      </c>
      <c r="E36" s="49" t="s">
        <v>256</v>
      </c>
      <c r="F36" s="49" t="s">
        <v>257</v>
      </c>
      <c r="G36" s="76">
        <v>2.6</v>
      </c>
      <c r="H36" s="76">
        <v>2.6</v>
      </c>
      <c r="I36" s="96" t="s">
        <v>185</v>
      </c>
      <c r="J36" s="76"/>
      <c r="K36" s="97"/>
      <c r="L36" s="106" t="s">
        <v>186</v>
      </c>
      <c r="M36" s="106" t="s">
        <v>90</v>
      </c>
      <c r="N36" s="115" t="s">
        <v>187</v>
      </c>
      <c r="O36" s="116"/>
      <c r="P36" s="116"/>
      <c r="Q36" s="116"/>
      <c r="R36" s="126"/>
      <c r="S36" s="106" t="s">
        <v>188</v>
      </c>
      <c r="T36" s="118"/>
      <c r="U36" s="118" t="s">
        <v>69</v>
      </c>
      <c r="V36" s="118"/>
      <c r="W36" s="118" t="s">
        <v>69</v>
      </c>
    </row>
    <row r="37" ht="38.25" spans="1:23">
      <c r="A37" s="44"/>
      <c r="B37" s="39"/>
      <c r="C37" s="50"/>
      <c r="D37" s="49" t="s">
        <v>258</v>
      </c>
      <c r="E37" s="49" t="s">
        <v>259</v>
      </c>
      <c r="F37" s="49">
        <v>363</v>
      </c>
      <c r="G37" s="76">
        <v>2.6</v>
      </c>
      <c r="H37" s="76">
        <v>2.6</v>
      </c>
      <c r="I37" s="96" t="s">
        <v>185</v>
      </c>
      <c r="J37" s="76"/>
      <c r="K37" s="97"/>
      <c r="L37" s="107"/>
      <c r="M37" s="107"/>
      <c r="N37" s="117"/>
      <c r="O37" s="64"/>
      <c r="P37" s="64"/>
      <c r="Q37" s="64"/>
      <c r="R37" s="127"/>
      <c r="S37" s="107"/>
      <c r="T37" s="120"/>
      <c r="U37" s="120"/>
      <c r="V37" s="120"/>
      <c r="W37" s="120"/>
    </row>
    <row r="38" ht="38.25" spans="1:23">
      <c r="A38" s="44"/>
      <c r="B38" s="39"/>
      <c r="C38" s="136"/>
      <c r="D38" s="49" t="s">
        <v>260</v>
      </c>
      <c r="E38" s="49" t="s">
        <v>261</v>
      </c>
      <c r="F38" s="49" t="s">
        <v>262</v>
      </c>
      <c r="G38" s="76">
        <v>2.6</v>
      </c>
      <c r="H38" s="76">
        <v>2.6</v>
      </c>
      <c r="I38" s="96" t="s">
        <v>185</v>
      </c>
      <c r="J38" s="76"/>
      <c r="K38" s="97"/>
      <c r="L38" s="107"/>
      <c r="M38" s="128"/>
      <c r="N38" s="138"/>
      <c r="O38" s="139"/>
      <c r="P38" s="139"/>
      <c r="Q38" s="139"/>
      <c r="R38" s="140"/>
      <c r="S38" s="107"/>
      <c r="T38" s="121"/>
      <c r="U38" s="121"/>
      <c r="V38" s="121"/>
      <c r="W38" s="121"/>
    </row>
    <row r="39" ht="51" spans="1:23">
      <c r="A39" s="44"/>
      <c r="B39" s="39"/>
      <c r="C39" s="51" t="s">
        <v>195</v>
      </c>
      <c r="D39" s="49" t="s">
        <v>263</v>
      </c>
      <c r="E39" s="49" t="s">
        <v>201</v>
      </c>
      <c r="F39" s="85">
        <v>1</v>
      </c>
      <c r="G39" s="76">
        <v>10.4</v>
      </c>
      <c r="H39" s="76">
        <v>10.4</v>
      </c>
      <c r="I39" s="96" t="s">
        <v>264</v>
      </c>
      <c r="J39" s="76"/>
      <c r="K39" s="97"/>
      <c r="L39" s="107"/>
      <c r="M39" s="118" t="s">
        <v>90</v>
      </c>
      <c r="N39" s="119" t="s">
        <v>199</v>
      </c>
      <c r="O39" s="116"/>
      <c r="P39" s="116"/>
      <c r="Q39" s="116"/>
      <c r="R39" s="126"/>
      <c r="S39" s="107"/>
      <c r="T39" s="118"/>
      <c r="U39" s="118" t="s">
        <v>69</v>
      </c>
      <c r="V39" s="118" t="s">
        <v>69</v>
      </c>
      <c r="W39" s="118" t="s">
        <v>69</v>
      </c>
    </row>
    <row r="40" ht="38.25" spans="1:23">
      <c r="A40" s="44"/>
      <c r="B40" s="39"/>
      <c r="C40" s="51" t="s">
        <v>203</v>
      </c>
      <c r="D40" s="49" t="s">
        <v>265</v>
      </c>
      <c r="E40" s="49" t="s">
        <v>266</v>
      </c>
      <c r="F40" s="49" t="s">
        <v>267</v>
      </c>
      <c r="G40" s="76">
        <v>7.8</v>
      </c>
      <c r="H40" s="76">
        <v>7.8</v>
      </c>
      <c r="I40" s="96" t="s">
        <v>207</v>
      </c>
      <c r="J40" s="76"/>
      <c r="K40" s="97"/>
      <c r="L40" s="107"/>
      <c r="M40" s="106" t="s">
        <v>90</v>
      </c>
      <c r="N40" s="115" t="s">
        <v>187</v>
      </c>
      <c r="O40" s="116"/>
      <c r="P40" s="116"/>
      <c r="Q40" s="116"/>
      <c r="R40" s="126"/>
      <c r="S40" s="107"/>
      <c r="T40" s="118"/>
      <c r="U40" s="118" t="s">
        <v>69</v>
      </c>
      <c r="V40" s="118"/>
      <c r="W40" s="118" t="s">
        <v>69</v>
      </c>
    </row>
    <row r="41" spans="1:23">
      <c r="A41" s="44"/>
      <c r="B41" s="35" t="s">
        <v>208</v>
      </c>
      <c r="C41" s="46" t="s">
        <v>14</v>
      </c>
      <c r="D41" s="47"/>
      <c r="E41" s="47"/>
      <c r="F41" s="47"/>
      <c r="G41" s="82">
        <f t="shared" ref="G41:J41" si="5">SUM(G42:G45)</f>
        <v>20</v>
      </c>
      <c r="H41" s="83">
        <f t="shared" si="5"/>
        <v>20</v>
      </c>
      <c r="I41" s="82"/>
      <c r="J41" s="83">
        <f t="shared" si="5"/>
        <v>0</v>
      </c>
      <c r="K41" s="104"/>
      <c r="L41" s="56"/>
      <c r="M41" s="56"/>
      <c r="N41" s="56"/>
      <c r="O41" s="56"/>
      <c r="P41" s="56"/>
      <c r="Q41" s="56"/>
      <c r="R41" s="56"/>
      <c r="S41" s="56"/>
      <c r="T41" s="56"/>
      <c r="U41" s="56"/>
      <c r="V41" s="56"/>
      <c r="W41" s="56"/>
    </row>
    <row r="42" ht="25.5" spans="1:23">
      <c r="A42" s="44"/>
      <c r="B42" s="39"/>
      <c r="C42" s="52" t="s">
        <v>209</v>
      </c>
      <c r="D42" s="49"/>
      <c r="E42" s="49"/>
      <c r="F42" s="49"/>
      <c r="G42" s="76"/>
      <c r="H42" s="76"/>
      <c r="I42" s="96" t="s">
        <v>210</v>
      </c>
      <c r="J42" s="76"/>
      <c r="K42" s="108"/>
      <c r="L42" s="106" t="s">
        <v>211</v>
      </c>
      <c r="M42" s="118" t="s">
        <v>90</v>
      </c>
      <c r="N42" s="119" t="s">
        <v>199</v>
      </c>
      <c r="O42" s="116"/>
      <c r="P42" s="116"/>
      <c r="Q42" s="116"/>
      <c r="R42" s="126"/>
      <c r="S42" s="118"/>
      <c r="T42" s="118" t="s">
        <v>69</v>
      </c>
      <c r="U42" s="118" t="s">
        <v>69</v>
      </c>
      <c r="V42" s="118" t="s">
        <v>69</v>
      </c>
      <c r="W42" s="118" t="s">
        <v>69</v>
      </c>
    </row>
    <row r="43" ht="38.25" spans="1:23">
      <c r="A43" s="44"/>
      <c r="B43" s="39"/>
      <c r="C43" s="53" t="s">
        <v>212</v>
      </c>
      <c r="D43" s="49" t="s">
        <v>268</v>
      </c>
      <c r="E43" s="49" t="s">
        <v>261</v>
      </c>
      <c r="F43" s="49" t="s">
        <v>262</v>
      </c>
      <c r="G43" s="76">
        <v>20</v>
      </c>
      <c r="H43" s="76">
        <v>20</v>
      </c>
      <c r="I43" s="96" t="s">
        <v>215</v>
      </c>
      <c r="J43" s="76"/>
      <c r="K43" s="108"/>
      <c r="L43" s="107"/>
      <c r="M43" s="120"/>
      <c r="N43" s="117"/>
      <c r="O43" s="64"/>
      <c r="P43" s="64"/>
      <c r="Q43" s="64"/>
      <c r="R43" s="127"/>
      <c r="S43" s="120"/>
      <c r="T43" s="118" t="s">
        <v>69</v>
      </c>
      <c r="U43" s="118" t="s">
        <v>69</v>
      </c>
      <c r="V43" s="118" t="s">
        <v>69</v>
      </c>
      <c r="W43" s="118" t="s">
        <v>69</v>
      </c>
    </row>
    <row r="44" ht="25.5" spans="1:23">
      <c r="A44" s="44"/>
      <c r="B44" s="39"/>
      <c r="C44" s="52" t="s">
        <v>216</v>
      </c>
      <c r="D44" s="49"/>
      <c r="E44" s="49"/>
      <c r="F44" s="49"/>
      <c r="G44" s="76"/>
      <c r="H44" s="76"/>
      <c r="I44" s="96" t="s">
        <v>210</v>
      </c>
      <c r="J44" s="76"/>
      <c r="K44" s="108"/>
      <c r="L44" s="107"/>
      <c r="M44" s="120"/>
      <c r="N44" s="119" t="s">
        <v>217</v>
      </c>
      <c r="O44" s="116"/>
      <c r="P44" s="116"/>
      <c r="Q44" s="116"/>
      <c r="R44" s="126"/>
      <c r="S44" s="118"/>
      <c r="T44" s="118" t="s">
        <v>69</v>
      </c>
      <c r="U44" s="118" t="s">
        <v>69</v>
      </c>
      <c r="V44" s="118" t="s">
        <v>69</v>
      </c>
      <c r="W44" s="118" t="s">
        <v>69</v>
      </c>
    </row>
    <row r="45" ht="38.25" spans="1:23">
      <c r="A45" s="44"/>
      <c r="B45" s="39"/>
      <c r="C45" s="52" t="s">
        <v>218</v>
      </c>
      <c r="D45" s="49"/>
      <c r="E45" s="49"/>
      <c r="F45" s="49"/>
      <c r="G45" s="76"/>
      <c r="H45" s="76"/>
      <c r="I45" s="96" t="s">
        <v>210</v>
      </c>
      <c r="J45" s="76"/>
      <c r="K45" s="108"/>
      <c r="L45" s="107"/>
      <c r="M45" s="120"/>
      <c r="N45" s="117"/>
      <c r="O45" s="64"/>
      <c r="P45" s="64"/>
      <c r="Q45" s="64"/>
      <c r="R45" s="127"/>
      <c r="S45" s="120"/>
      <c r="T45" s="118" t="s">
        <v>69</v>
      </c>
      <c r="U45" s="118" t="s">
        <v>69</v>
      </c>
      <c r="V45" s="118" t="s">
        <v>69</v>
      </c>
      <c r="W45" s="118" t="s">
        <v>69</v>
      </c>
    </row>
    <row r="46" spans="1:23">
      <c r="A46" s="44"/>
      <c r="B46" s="35" t="s">
        <v>219</v>
      </c>
      <c r="C46" s="46" t="s">
        <v>14</v>
      </c>
      <c r="D46" s="47"/>
      <c r="E46" s="47"/>
      <c r="F46" s="47"/>
      <c r="G46" s="82">
        <f t="shared" ref="G46:J46" si="6">SUM(G47:G47)</f>
        <v>7</v>
      </c>
      <c r="H46" s="83">
        <f t="shared" si="6"/>
        <v>7</v>
      </c>
      <c r="I46" s="82"/>
      <c r="J46" s="83">
        <f t="shared" si="6"/>
        <v>0</v>
      </c>
      <c r="K46" s="104"/>
      <c r="L46" s="56"/>
      <c r="M46" s="56"/>
      <c r="N46" s="56"/>
      <c r="O46" s="56"/>
      <c r="P46" s="56"/>
      <c r="Q46" s="56"/>
      <c r="R46" s="56"/>
      <c r="S46" s="56"/>
      <c r="T46" s="56"/>
      <c r="U46" s="56"/>
      <c r="V46" s="56"/>
      <c r="W46" s="56"/>
    </row>
    <row r="47" ht="165.75" spans="1:23">
      <c r="A47" s="44"/>
      <c r="B47" s="39"/>
      <c r="C47" s="54" t="s">
        <v>220</v>
      </c>
      <c r="D47" s="49" t="s">
        <v>269</v>
      </c>
      <c r="E47" s="49" t="s">
        <v>201</v>
      </c>
      <c r="F47" s="85">
        <v>0.98</v>
      </c>
      <c r="G47" s="76">
        <v>7</v>
      </c>
      <c r="H47" s="76">
        <v>7</v>
      </c>
      <c r="I47" s="96" t="s">
        <v>222</v>
      </c>
      <c r="J47" s="76"/>
      <c r="K47" s="108"/>
      <c r="L47" s="106" t="s">
        <v>223</v>
      </c>
      <c r="M47" s="106" t="s">
        <v>90</v>
      </c>
      <c r="N47" s="115" t="s">
        <v>187</v>
      </c>
      <c r="O47" s="116"/>
      <c r="P47" s="116"/>
      <c r="Q47" s="116"/>
      <c r="R47" s="126"/>
      <c r="S47" s="106" t="s">
        <v>224</v>
      </c>
      <c r="T47" s="118" t="s">
        <v>69</v>
      </c>
      <c r="U47" s="118" t="s">
        <v>69</v>
      </c>
      <c r="V47" s="118" t="s">
        <v>69</v>
      </c>
      <c r="W47" s="118" t="s">
        <v>69</v>
      </c>
    </row>
    <row r="48" ht="242.25" spans="1:23">
      <c r="A48" s="42" t="s">
        <v>225</v>
      </c>
      <c r="B48" s="55" t="s">
        <v>226</v>
      </c>
      <c r="C48" s="56" t="s">
        <v>227</v>
      </c>
      <c r="D48" s="57" t="s">
        <v>119</v>
      </c>
      <c r="E48" s="57" t="s">
        <v>119</v>
      </c>
      <c r="F48" s="57" t="s">
        <v>119</v>
      </c>
      <c r="G48" s="35">
        <v>-5</v>
      </c>
      <c r="H48" s="76"/>
      <c r="I48" s="76"/>
      <c r="J48" s="76"/>
      <c r="K48" s="97"/>
      <c r="L48" s="109" t="s">
        <v>228</v>
      </c>
      <c r="M48" s="118" t="s">
        <v>82</v>
      </c>
      <c r="N48" s="115" t="s">
        <v>229</v>
      </c>
      <c r="O48" s="116"/>
      <c r="P48" s="116"/>
      <c r="Q48" s="116"/>
      <c r="R48" s="126"/>
      <c r="S48" s="106" t="s">
        <v>230</v>
      </c>
      <c r="T48" s="121"/>
      <c r="U48" s="121"/>
      <c r="V48" s="121"/>
      <c r="W48" s="121"/>
    </row>
    <row r="49" ht="153" spans="1:23">
      <c r="A49" s="58"/>
      <c r="B49" s="59"/>
      <c r="C49" s="56" t="s">
        <v>231</v>
      </c>
      <c r="D49" s="60"/>
      <c r="E49" s="60"/>
      <c r="F49" s="60"/>
      <c r="G49" s="38"/>
      <c r="H49" s="76"/>
      <c r="I49" s="76"/>
      <c r="J49" s="76"/>
      <c r="K49" s="97"/>
      <c r="L49" s="110" t="s">
        <v>232</v>
      </c>
      <c r="M49" s="121"/>
      <c r="N49" s="115" t="s">
        <v>233</v>
      </c>
      <c r="O49" s="116"/>
      <c r="P49" s="116"/>
      <c r="Q49" s="116"/>
      <c r="R49" s="126"/>
      <c r="S49" s="128"/>
      <c r="T49" s="121" t="s">
        <v>69</v>
      </c>
      <c r="U49" s="121"/>
      <c r="V49" s="121" t="s">
        <v>69</v>
      </c>
      <c r="W49" s="121" t="s">
        <v>69</v>
      </c>
    </row>
    <row r="50" spans="1:23">
      <c r="A50" s="9" t="s">
        <v>234</v>
      </c>
      <c r="B50" s="9"/>
      <c r="C50" s="61" t="s">
        <v>270</v>
      </c>
      <c r="D50" s="61"/>
      <c r="E50" s="61"/>
      <c r="F50" s="61"/>
      <c r="G50" s="61"/>
      <c r="H50" s="61"/>
      <c r="I50" s="61"/>
      <c r="J50" s="61"/>
      <c r="K50" s="61"/>
      <c r="L50" s="61"/>
      <c r="M50" s="61"/>
      <c r="N50" s="61"/>
      <c r="O50" s="61"/>
      <c r="P50" s="61"/>
      <c r="Q50" s="61"/>
      <c r="R50" s="61"/>
      <c r="S50" s="61"/>
      <c r="T50" s="61"/>
      <c r="U50" s="61"/>
      <c r="V50" s="61"/>
      <c r="W50" s="61"/>
    </row>
    <row r="51" spans="1:23">
      <c r="A51" s="9" t="s">
        <v>236</v>
      </c>
      <c r="B51" s="9"/>
      <c r="C51" s="61" t="s">
        <v>271</v>
      </c>
      <c r="D51" s="61"/>
      <c r="E51" s="61"/>
      <c r="F51" s="61"/>
      <c r="G51" s="61"/>
      <c r="H51" s="61"/>
      <c r="I51" s="61"/>
      <c r="J51" s="61"/>
      <c r="K51" s="61"/>
      <c r="L51" s="61"/>
      <c r="M51" s="61"/>
      <c r="N51" s="61"/>
      <c r="O51" s="61"/>
      <c r="P51" s="61"/>
      <c r="Q51" s="61"/>
      <c r="R51" s="61"/>
      <c r="S51" s="61"/>
      <c r="T51" s="61"/>
      <c r="U51" s="61"/>
      <c r="V51" s="61"/>
      <c r="W51" s="61"/>
    </row>
    <row r="52" spans="1:23">
      <c r="A52" s="62" t="s">
        <v>238</v>
      </c>
      <c r="B52" s="62"/>
      <c r="C52" s="61" t="s">
        <v>272</v>
      </c>
      <c r="D52" s="61"/>
      <c r="E52" s="61"/>
      <c r="F52" s="61"/>
      <c r="G52" s="61"/>
      <c r="H52" s="61"/>
      <c r="I52" s="61"/>
      <c r="J52" s="61"/>
      <c r="K52" s="61"/>
      <c r="L52" s="61"/>
      <c r="M52" s="61"/>
      <c r="N52" s="61"/>
      <c r="O52" s="61"/>
      <c r="P52" s="61"/>
      <c r="Q52" s="61"/>
      <c r="R52" s="61"/>
      <c r="S52" s="61"/>
      <c r="T52" s="61"/>
      <c r="U52" s="61"/>
      <c r="V52" s="61"/>
      <c r="W52" s="61"/>
    </row>
    <row r="53" spans="1:23">
      <c r="A53" s="63" t="s">
        <v>240</v>
      </c>
      <c r="B53" s="63"/>
      <c r="C53" s="63"/>
      <c r="D53" s="63"/>
      <c r="E53" s="63"/>
      <c r="F53" s="63"/>
      <c r="G53" s="63"/>
      <c r="H53" s="63"/>
      <c r="I53" s="63"/>
      <c r="J53" s="63"/>
      <c r="K53" s="63"/>
      <c r="L53" s="63"/>
      <c r="M53" s="63"/>
      <c r="N53" s="63"/>
      <c r="O53" s="63"/>
      <c r="P53" s="63"/>
      <c r="Q53" s="63"/>
      <c r="R53" s="63"/>
      <c r="S53" s="63"/>
      <c r="T53" s="63"/>
      <c r="U53" s="63"/>
      <c r="V53" s="63"/>
      <c r="W53" s="63"/>
    </row>
    <row r="54" spans="1:23">
      <c r="A54" s="64" t="s">
        <v>241</v>
      </c>
      <c r="B54" s="64"/>
      <c r="C54" s="64"/>
      <c r="D54" s="64"/>
      <c r="E54" s="64"/>
      <c r="F54" s="64"/>
      <c r="G54" s="64"/>
      <c r="H54" s="64"/>
      <c r="I54" s="64"/>
      <c r="J54" s="64"/>
      <c r="K54" s="64"/>
      <c r="L54" s="64"/>
      <c r="M54" s="64"/>
      <c r="N54" s="64"/>
      <c r="O54" s="64"/>
      <c r="P54" s="64"/>
      <c r="Q54" s="64"/>
      <c r="R54" s="64"/>
      <c r="S54" s="64"/>
      <c r="T54" s="64"/>
      <c r="U54" s="64"/>
      <c r="V54" s="64"/>
      <c r="W54" s="64"/>
    </row>
    <row r="55" spans="1:23">
      <c r="A55" s="64" t="s">
        <v>242</v>
      </c>
      <c r="B55" s="64"/>
      <c r="C55" s="64"/>
      <c r="D55" s="64"/>
      <c r="E55" s="64"/>
      <c r="F55" s="64"/>
      <c r="G55" s="64"/>
      <c r="H55" s="64"/>
      <c r="I55" s="64"/>
      <c r="J55" s="64"/>
      <c r="K55" s="64"/>
      <c r="L55" s="64"/>
      <c r="M55" s="64"/>
      <c r="N55" s="64"/>
      <c r="O55" s="64"/>
      <c r="P55" s="64"/>
      <c r="Q55" s="64"/>
      <c r="R55" s="64"/>
      <c r="S55" s="64"/>
      <c r="T55" s="64"/>
      <c r="U55" s="63"/>
      <c r="V55" s="63"/>
      <c r="W55" s="63"/>
    </row>
    <row r="56" spans="1:23">
      <c r="A56" s="64" t="s">
        <v>243</v>
      </c>
      <c r="B56" s="64"/>
      <c r="C56" s="64"/>
      <c r="D56" s="64"/>
      <c r="E56" s="64"/>
      <c r="F56" s="64"/>
      <c r="G56" s="64"/>
      <c r="H56" s="64"/>
      <c r="I56" s="64"/>
      <c r="J56" s="64"/>
      <c r="K56" s="64"/>
      <c r="L56" s="64"/>
      <c r="M56" s="64"/>
      <c r="N56" s="64"/>
      <c r="O56" s="64"/>
      <c r="P56" s="64"/>
      <c r="Q56" s="64"/>
      <c r="R56" s="64"/>
      <c r="S56" s="64"/>
      <c r="T56" s="64"/>
      <c r="U56" s="64"/>
      <c r="V56" s="64"/>
      <c r="W56" s="64"/>
    </row>
    <row r="57" spans="1:23">
      <c r="A57" s="64" t="s">
        <v>244</v>
      </c>
      <c r="B57" s="65"/>
      <c r="C57" s="65"/>
      <c r="D57" s="65"/>
      <c r="E57" s="65"/>
      <c r="F57" s="65"/>
      <c r="G57" s="65"/>
      <c r="H57" s="65"/>
      <c r="I57" s="65"/>
      <c r="J57" s="65"/>
      <c r="K57" s="65"/>
      <c r="L57" s="65"/>
      <c r="M57" s="65"/>
      <c r="N57" s="65"/>
      <c r="O57" s="65"/>
      <c r="P57" s="65"/>
      <c r="Q57" s="65"/>
      <c r="R57" s="65"/>
      <c r="S57" s="65"/>
      <c r="T57" s="65"/>
      <c r="U57" s="65"/>
      <c r="V57" s="65"/>
      <c r="W57" s="65"/>
    </row>
  </sheetData>
  <mergeCells count="128">
    <mergeCell ref="A1:W1"/>
    <mergeCell ref="A2:B2"/>
    <mergeCell ref="C2:J2"/>
    <mergeCell ref="K2:M2"/>
    <mergeCell ref="N2:R2"/>
    <mergeCell ref="S2:W2"/>
    <mergeCell ref="A3:B3"/>
    <mergeCell ref="C3:J3"/>
    <mergeCell ref="K3:M3"/>
    <mergeCell ref="N3:R3"/>
    <mergeCell ref="S3:W3"/>
    <mergeCell ref="D4:F4"/>
    <mergeCell ref="G6:H6"/>
    <mergeCell ref="G7:H7"/>
    <mergeCell ref="G8:H8"/>
    <mergeCell ref="C9:M9"/>
    <mergeCell ref="N9:W9"/>
    <mergeCell ref="C10:M10"/>
    <mergeCell ref="N10:W10"/>
    <mergeCell ref="D11:W11"/>
    <mergeCell ref="D12:W12"/>
    <mergeCell ref="B13:D13"/>
    <mergeCell ref="E13:F13"/>
    <mergeCell ref="H13:K13"/>
    <mergeCell ref="M13:R13"/>
    <mergeCell ref="T13:U13"/>
    <mergeCell ref="V13:W13"/>
    <mergeCell ref="H14:I14"/>
    <mergeCell ref="J14:K14"/>
    <mergeCell ref="N14:R14"/>
    <mergeCell ref="A16:D16"/>
    <mergeCell ref="B17:F17"/>
    <mergeCell ref="N21:R21"/>
    <mergeCell ref="N24:R24"/>
    <mergeCell ref="O30:Q30"/>
    <mergeCell ref="O31:Q31"/>
    <mergeCell ref="B32:F32"/>
    <mergeCell ref="N39:R39"/>
    <mergeCell ref="N40:R40"/>
    <mergeCell ref="N47:R47"/>
    <mergeCell ref="N48:R48"/>
    <mergeCell ref="N49:R49"/>
    <mergeCell ref="A50:B50"/>
    <mergeCell ref="C50:W50"/>
    <mergeCell ref="A51:B51"/>
    <mergeCell ref="C51:W51"/>
    <mergeCell ref="A52:B52"/>
    <mergeCell ref="C52:W52"/>
    <mergeCell ref="A53:W53"/>
    <mergeCell ref="A54:W54"/>
    <mergeCell ref="A55:T55"/>
    <mergeCell ref="A56:W56"/>
    <mergeCell ref="A57:W57"/>
    <mergeCell ref="A13:A15"/>
    <mergeCell ref="A17:A31"/>
    <mergeCell ref="A32:A47"/>
    <mergeCell ref="A48:A49"/>
    <mergeCell ref="B14:B15"/>
    <mergeCell ref="B18:B19"/>
    <mergeCell ref="B20:B23"/>
    <mergeCell ref="B24:B26"/>
    <mergeCell ref="B27:B28"/>
    <mergeCell ref="B29:B31"/>
    <mergeCell ref="B33:B34"/>
    <mergeCell ref="B35:B40"/>
    <mergeCell ref="B41:B45"/>
    <mergeCell ref="B46:B47"/>
    <mergeCell ref="B48:B49"/>
    <mergeCell ref="C4:C5"/>
    <mergeCell ref="C14:C15"/>
    <mergeCell ref="C22:C23"/>
    <mergeCell ref="C24:C25"/>
    <mergeCell ref="C36:C38"/>
    <mergeCell ref="D14:D15"/>
    <mergeCell ref="D48:D49"/>
    <mergeCell ref="E14:E15"/>
    <mergeCell ref="E48:E49"/>
    <mergeCell ref="F14:F15"/>
    <mergeCell ref="F48:F49"/>
    <mergeCell ref="G13:G15"/>
    <mergeCell ref="G22:G23"/>
    <mergeCell ref="G24:G25"/>
    <mergeCell ref="G48:G49"/>
    <mergeCell ref="H22:H23"/>
    <mergeCell ref="H24:H25"/>
    <mergeCell ref="I4:I5"/>
    <mergeCell ref="I22:I23"/>
    <mergeCell ref="I24:I25"/>
    <mergeCell ref="J22:J23"/>
    <mergeCell ref="J24:J25"/>
    <mergeCell ref="K22:K23"/>
    <mergeCell ref="K24:K25"/>
    <mergeCell ref="L13:L15"/>
    <mergeCell ref="L22:L23"/>
    <mergeCell ref="L24:L25"/>
    <mergeCell ref="L36:L40"/>
    <mergeCell ref="L42:L45"/>
    <mergeCell ref="M14:M15"/>
    <mergeCell ref="M36:M38"/>
    <mergeCell ref="M42:M45"/>
    <mergeCell ref="M48:M49"/>
    <mergeCell ref="S13:S15"/>
    <mergeCell ref="S36:S40"/>
    <mergeCell ref="S42:S43"/>
    <mergeCell ref="S44:S45"/>
    <mergeCell ref="S48:S49"/>
    <mergeCell ref="T14:T15"/>
    <mergeCell ref="T22:T23"/>
    <mergeCell ref="T36:T38"/>
    <mergeCell ref="U14:U15"/>
    <mergeCell ref="U22:U23"/>
    <mergeCell ref="U36:U38"/>
    <mergeCell ref="V14:V15"/>
    <mergeCell ref="V22:V23"/>
    <mergeCell ref="V36:V38"/>
    <mergeCell ref="W14:W15"/>
    <mergeCell ref="W22:W23"/>
    <mergeCell ref="W36:W38"/>
    <mergeCell ref="A11:B12"/>
    <mergeCell ref="N44:R45"/>
    <mergeCell ref="A4:B8"/>
    <mergeCell ref="G4:H5"/>
    <mergeCell ref="J4:W5"/>
    <mergeCell ref="J6:W8"/>
    <mergeCell ref="A9:B10"/>
    <mergeCell ref="D18:F31"/>
    <mergeCell ref="N36:R38"/>
    <mergeCell ref="N42:R43"/>
  </mergeCells>
  <dataValidations count="1">
    <dataValidation type="list" allowBlank="1" showInputMessage="1" showErrorMessage="1" sqref="N2">
      <formula1>"1.政府采购类,2.乡村振兴类,3.政府购买服务类,4.政府债务项目类,5.社会保障类,6.医疗卫生类,7.创新驱动类,8.PPP项目类,9.财金互动类,10.产业发展类,11.生态环保类,12.其他类"</formula1>
    </dataValidation>
  </dataValidations>
  <pageMargins left="0.75" right="0.75" top="1" bottom="1" header="0.5" footer="0.5"/>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56"/>
  <sheetViews>
    <sheetView workbookViewId="0">
      <selection activeCell="H18" sqref="H18"/>
    </sheetView>
  </sheetViews>
  <sheetFormatPr defaultColWidth="9" defaultRowHeight="14.25"/>
  <sheetData>
    <row r="1" ht="27" spans="1:23">
      <c r="A1" s="6" t="s">
        <v>0</v>
      </c>
      <c r="B1" s="6"/>
      <c r="C1" s="6"/>
      <c r="D1" s="6"/>
      <c r="E1" s="6"/>
      <c r="F1" s="6"/>
      <c r="G1" s="6"/>
      <c r="H1" s="6"/>
      <c r="I1" s="6"/>
      <c r="J1" s="6"/>
      <c r="K1" s="6"/>
      <c r="L1" s="6"/>
      <c r="M1" s="6"/>
      <c r="N1" s="6"/>
      <c r="O1" s="6"/>
      <c r="P1" s="6"/>
      <c r="Q1" s="6"/>
      <c r="R1" s="6"/>
      <c r="S1" s="6"/>
      <c r="T1" s="6"/>
      <c r="U1" s="6"/>
      <c r="V1" s="6"/>
      <c r="W1" s="6"/>
    </row>
    <row r="2" spans="1:23">
      <c r="A2" s="7" t="s">
        <v>1</v>
      </c>
      <c r="B2" s="7"/>
      <c r="C2" s="8" t="s">
        <v>273</v>
      </c>
      <c r="D2" s="8"/>
      <c r="E2" s="8"/>
      <c r="F2" s="8"/>
      <c r="G2" s="8"/>
      <c r="H2" s="8"/>
      <c r="I2" s="8"/>
      <c r="J2" s="8"/>
      <c r="K2" s="9" t="s">
        <v>3</v>
      </c>
      <c r="L2" s="86"/>
      <c r="M2" s="86"/>
      <c r="N2" s="76" t="s">
        <v>4</v>
      </c>
      <c r="O2" s="76"/>
      <c r="P2" s="76"/>
      <c r="Q2" s="76"/>
      <c r="R2" s="76"/>
      <c r="S2" s="122"/>
      <c r="T2" s="122"/>
      <c r="U2" s="122"/>
      <c r="V2" s="122"/>
      <c r="W2" s="122"/>
    </row>
    <row r="3" spans="1:23">
      <c r="A3" s="7" t="s">
        <v>5</v>
      </c>
      <c r="B3" s="7"/>
      <c r="C3" s="8" t="s">
        <v>6</v>
      </c>
      <c r="D3" s="8"/>
      <c r="E3" s="8"/>
      <c r="F3" s="8"/>
      <c r="G3" s="8"/>
      <c r="H3" s="8"/>
      <c r="I3" s="8"/>
      <c r="J3" s="8"/>
      <c r="K3" s="7" t="s">
        <v>7</v>
      </c>
      <c r="L3" s="7"/>
      <c r="M3" s="7"/>
      <c r="N3" s="8" t="s">
        <v>6</v>
      </c>
      <c r="O3" s="8"/>
      <c r="P3" s="8"/>
      <c r="Q3" s="8"/>
      <c r="R3" s="8"/>
      <c r="S3" s="122"/>
      <c r="T3" s="122"/>
      <c r="U3" s="122"/>
      <c r="V3" s="122"/>
      <c r="W3" s="122"/>
    </row>
    <row r="4" spans="1:23">
      <c r="A4" s="9" t="s">
        <v>8</v>
      </c>
      <c r="B4" s="9"/>
      <c r="C4" s="10" t="s">
        <v>9</v>
      </c>
      <c r="D4" s="11" t="s">
        <v>10</v>
      </c>
      <c r="E4" s="11"/>
      <c r="F4" s="11"/>
      <c r="G4" s="10" t="s">
        <v>11</v>
      </c>
      <c r="H4" s="10"/>
      <c r="I4" s="87" t="s">
        <v>12</v>
      </c>
      <c r="J4" s="10" t="s">
        <v>13</v>
      </c>
      <c r="K4" s="10"/>
      <c r="L4" s="10"/>
      <c r="M4" s="10"/>
      <c r="N4" s="10"/>
      <c r="O4" s="10"/>
      <c r="P4" s="10"/>
      <c r="Q4" s="10"/>
      <c r="R4" s="10"/>
      <c r="S4" s="10"/>
      <c r="T4" s="10"/>
      <c r="U4" s="10"/>
      <c r="V4" s="10"/>
      <c r="W4" s="10"/>
    </row>
    <row r="5" spans="1:23">
      <c r="A5" s="9"/>
      <c r="B5" s="9"/>
      <c r="C5" s="10"/>
      <c r="D5" s="12" t="s">
        <v>14</v>
      </c>
      <c r="E5" s="12" t="s">
        <v>15</v>
      </c>
      <c r="F5" s="12" t="s">
        <v>16</v>
      </c>
      <c r="G5" s="10"/>
      <c r="H5" s="10"/>
      <c r="I5" s="87"/>
      <c r="J5" s="10"/>
      <c r="K5" s="10"/>
      <c r="L5" s="10"/>
      <c r="M5" s="10"/>
      <c r="N5" s="10"/>
      <c r="O5" s="10"/>
      <c r="P5" s="10"/>
      <c r="Q5" s="10"/>
      <c r="R5" s="10"/>
      <c r="S5" s="10"/>
      <c r="T5" s="10"/>
      <c r="U5" s="10"/>
      <c r="V5" s="10"/>
      <c r="W5" s="10"/>
    </row>
    <row r="6" spans="1:23">
      <c r="A6" s="9"/>
      <c r="B6" s="9"/>
      <c r="C6" s="13" t="s">
        <v>17</v>
      </c>
      <c r="D6" s="14">
        <f t="shared" ref="D6:D8" si="0">SUM(E6:F6)</f>
        <v>66</v>
      </c>
      <c r="E6" s="14">
        <f>SUM(E7:E8)</f>
        <v>66</v>
      </c>
      <c r="F6" s="14">
        <f>SUM(F7:F8)</f>
        <v>0</v>
      </c>
      <c r="G6" s="14">
        <f>SUM(G7:H8)</f>
        <v>66</v>
      </c>
      <c r="H6" s="14"/>
      <c r="I6" s="88">
        <f t="shared" ref="I6:I8" si="1">ROUND(G6/D6*100,2)</f>
        <v>100</v>
      </c>
      <c r="J6" s="16" t="s">
        <v>18</v>
      </c>
      <c r="K6" s="16"/>
      <c r="L6" s="16"/>
      <c r="M6" s="16"/>
      <c r="N6" s="16"/>
      <c r="O6" s="16"/>
      <c r="P6" s="16"/>
      <c r="Q6" s="16"/>
      <c r="R6" s="16"/>
      <c r="S6" s="16"/>
      <c r="T6" s="16"/>
      <c r="U6" s="16"/>
      <c r="V6" s="16"/>
      <c r="W6" s="16"/>
    </row>
    <row r="7" spans="1:23">
      <c r="A7" s="9"/>
      <c r="B7" s="9"/>
      <c r="C7" s="15" t="s">
        <v>19</v>
      </c>
      <c r="D7" s="14">
        <f t="shared" si="0"/>
        <v>66</v>
      </c>
      <c r="E7" s="66">
        <v>66</v>
      </c>
      <c r="F7" s="66"/>
      <c r="G7" s="66">
        <v>66</v>
      </c>
      <c r="H7" s="66"/>
      <c r="I7" s="88">
        <f t="shared" si="1"/>
        <v>100</v>
      </c>
      <c r="J7" s="16"/>
      <c r="K7" s="16"/>
      <c r="L7" s="16"/>
      <c r="M7" s="16"/>
      <c r="N7" s="16"/>
      <c r="O7" s="16"/>
      <c r="P7" s="16"/>
      <c r="Q7" s="16"/>
      <c r="R7" s="16"/>
      <c r="S7" s="16"/>
      <c r="T7" s="16"/>
      <c r="U7" s="16"/>
      <c r="V7" s="16"/>
      <c r="W7" s="16"/>
    </row>
    <row r="8" spans="1:23">
      <c r="A8" s="9"/>
      <c r="B8" s="9"/>
      <c r="C8" s="15" t="s">
        <v>20</v>
      </c>
      <c r="D8" s="14">
        <f t="shared" si="0"/>
        <v>0</v>
      </c>
      <c r="E8" s="66"/>
      <c r="F8" s="66"/>
      <c r="G8" s="66"/>
      <c r="H8" s="66"/>
      <c r="I8" s="88" t="e">
        <f t="shared" si="1"/>
        <v>#DIV/0!</v>
      </c>
      <c r="J8" s="16"/>
      <c r="K8" s="16"/>
      <c r="L8" s="16"/>
      <c r="M8" s="16"/>
      <c r="N8" s="16"/>
      <c r="O8" s="16"/>
      <c r="P8" s="16"/>
      <c r="Q8" s="16"/>
      <c r="R8" s="16"/>
      <c r="S8" s="16"/>
      <c r="T8" s="16"/>
      <c r="U8" s="16"/>
      <c r="V8" s="16"/>
      <c r="W8" s="16"/>
    </row>
    <row r="9" spans="1:23">
      <c r="A9" s="9" t="s">
        <v>21</v>
      </c>
      <c r="B9" s="9"/>
      <c r="C9" s="10" t="s">
        <v>22</v>
      </c>
      <c r="D9" s="10"/>
      <c r="E9" s="10"/>
      <c r="F9" s="10"/>
      <c r="G9" s="10"/>
      <c r="H9" s="10"/>
      <c r="I9" s="10"/>
      <c r="J9" s="10"/>
      <c r="K9" s="10"/>
      <c r="L9" s="10"/>
      <c r="M9" s="10"/>
      <c r="N9" s="10" t="s">
        <v>23</v>
      </c>
      <c r="O9" s="10"/>
      <c r="P9" s="10"/>
      <c r="Q9" s="10"/>
      <c r="R9" s="10"/>
      <c r="S9" s="10"/>
      <c r="T9" s="10"/>
      <c r="U9" s="10"/>
      <c r="V9" s="10"/>
      <c r="W9" s="10"/>
    </row>
    <row r="10" spans="1:23">
      <c r="A10" s="9"/>
      <c r="B10" s="9"/>
      <c r="C10" s="16" t="s">
        <v>274</v>
      </c>
      <c r="D10" s="16"/>
      <c r="E10" s="16"/>
      <c r="F10" s="16"/>
      <c r="G10" s="16"/>
      <c r="H10" s="16"/>
      <c r="I10" s="16"/>
      <c r="J10" s="16"/>
      <c r="K10" s="16"/>
      <c r="L10" s="16"/>
      <c r="M10" s="16"/>
      <c r="N10" s="16" t="s">
        <v>275</v>
      </c>
      <c r="O10" s="16"/>
      <c r="P10" s="16"/>
      <c r="Q10" s="16"/>
      <c r="R10" s="16"/>
      <c r="S10" s="16"/>
      <c r="T10" s="16"/>
      <c r="U10" s="16"/>
      <c r="V10" s="16"/>
      <c r="W10" s="16"/>
    </row>
    <row r="11" spans="1:23">
      <c r="A11" s="17" t="s">
        <v>26</v>
      </c>
      <c r="B11" s="18"/>
      <c r="C11" s="19" t="s">
        <v>27</v>
      </c>
      <c r="D11" s="20" t="s">
        <v>248</v>
      </c>
      <c r="E11" s="67"/>
      <c r="F11" s="67"/>
      <c r="G11" s="67"/>
      <c r="H11" s="67"/>
      <c r="I11" s="67"/>
      <c r="J11" s="67"/>
      <c r="K11" s="67"/>
      <c r="L11" s="67"/>
      <c r="M11" s="67"/>
      <c r="N11" s="67"/>
      <c r="O11" s="67"/>
      <c r="P11" s="67"/>
      <c r="Q11" s="67"/>
      <c r="R11" s="67"/>
      <c r="S11" s="67"/>
      <c r="T11" s="67"/>
      <c r="U11" s="67"/>
      <c r="V11" s="67"/>
      <c r="W11" s="129"/>
    </row>
    <row r="12" spans="1:23">
      <c r="A12" s="21"/>
      <c r="B12" s="22"/>
      <c r="C12" s="23" t="s">
        <v>29</v>
      </c>
      <c r="D12" s="20" t="s">
        <v>275</v>
      </c>
      <c r="E12" s="67"/>
      <c r="F12" s="67"/>
      <c r="G12" s="67"/>
      <c r="H12" s="67"/>
      <c r="I12" s="67"/>
      <c r="J12" s="67"/>
      <c r="K12" s="67"/>
      <c r="L12" s="67"/>
      <c r="M12" s="67"/>
      <c r="N12" s="67"/>
      <c r="O12" s="67"/>
      <c r="P12" s="67"/>
      <c r="Q12" s="67"/>
      <c r="R12" s="67"/>
      <c r="S12" s="67"/>
      <c r="T12" s="67"/>
      <c r="U12" s="67"/>
      <c r="V12" s="67"/>
      <c r="W12" s="129"/>
    </row>
    <row r="13" spans="1:23">
      <c r="A13" s="24" t="s">
        <v>31</v>
      </c>
      <c r="B13" s="25" t="s">
        <v>32</v>
      </c>
      <c r="C13" s="26"/>
      <c r="D13" s="27"/>
      <c r="E13" s="68" t="s">
        <v>33</v>
      </c>
      <c r="F13" s="68"/>
      <c r="G13" s="68" t="s">
        <v>34</v>
      </c>
      <c r="H13" s="69" t="s">
        <v>35</v>
      </c>
      <c r="I13" s="89"/>
      <c r="J13" s="89"/>
      <c r="K13" s="90"/>
      <c r="L13" s="68" t="s">
        <v>36</v>
      </c>
      <c r="M13" s="68" t="s">
        <v>37</v>
      </c>
      <c r="N13" s="68"/>
      <c r="O13" s="68"/>
      <c r="P13" s="68"/>
      <c r="Q13" s="68"/>
      <c r="R13" s="68"/>
      <c r="S13" s="68" t="s">
        <v>38</v>
      </c>
      <c r="T13" s="123" t="s">
        <v>39</v>
      </c>
      <c r="U13" s="123"/>
      <c r="V13" s="123" t="s">
        <v>40</v>
      </c>
      <c r="W13" s="123"/>
    </row>
    <row r="14" spans="1:23">
      <c r="A14" s="28"/>
      <c r="B14" s="29" t="s">
        <v>41</v>
      </c>
      <c r="C14" s="30" t="s">
        <v>42</v>
      </c>
      <c r="D14" s="30" t="s">
        <v>43</v>
      </c>
      <c r="E14" s="70" t="s">
        <v>44</v>
      </c>
      <c r="F14" s="70" t="s">
        <v>45</v>
      </c>
      <c r="G14" s="68"/>
      <c r="H14" s="68" t="s">
        <v>46</v>
      </c>
      <c r="I14" s="68"/>
      <c r="J14" s="91" t="s">
        <v>47</v>
      </c>
      <c r="K14" s="91"/>
      <c r="L14" s="68"/>
      <c r="M14" s="29" t="s">
        <v>48</v>
      </c>
      <c r="N14" s="29" t="s">
        <v>49</v>
      </c>
      <c r="O14" s="29"/>
      <c r="P14" s="29"/>
      <c r="Q14" s="29"/>
      <c r="R14" s="29"/>
      <c r="S14" s="68"/>
      <c r="T14" s="30" t="s">
        <v>50</v>
      </c>
      <c r="U14" s="30" t="s">
        <v>51</v>
      </c>
      <c r="V14" s="30" t="s">
        <v>52</v>
      </c>
      <c r="W14" s="30" t="s">
        <v>53</v>
      </c>
    </row>
    <row r="15" ht="25.5" spans="1:23">
      <c r="A15" s="31"/>
      <c r="B15" s="29"/>
      <c r="C15" s="30"/>
      <c r="D15" s="30"/>
      <c r="E15" s="70"/>
      <c r="F15" s="70"/>
      <c r="G15" s="68"/>
      <c r="H15" s="71" t="s">
        <v>54</v>
      </c>
      <c r="I15" s="91" t="s">
        <v>55</v>
      </c>
      <c r="J15" s="70" t="s">
        <v>56</v>
      </c>
      <c r="K15" s="91" t="s">
        <v>55</v>
      </c>
      <c r="L15" s="68"/>
      <c r="M15" s="29"/>
      <c r="N15" s="29">
        <v>0</v>
      </c>
      <c r="O15" s="29">
        <v>0.3</v>
      </c>
      <c r="P15" s="29">
        <v>0.6</v>
      </c>
      <c r="Q15" s="29">
        <v>0.8</v>
      </c>
      <c r="R15" s="29">
        <v>1</v>
      </c>
      <c r="S15" s="68"/>
      <c r="T15" s="30"/>
      <c r="U15" s="30"/>
      <c r="V15" s="30"/>
      <c r="W15" s="30"/>
    </row>
    <row r="16" spans="1:23">
      <c r="A16" s="32" t="s">
        <v>57</v>
      </c>
      <c r="B16" s="32"/>
      <c r="C16" s="32"/>
      <c r="D16" s="32"/>
      <c r="E16" s="32"/>
      <c r="F16" s="32"/>
      <c r="G16" s="72">
        <f>SUM(G17,G32)</f>
        <v>100</v>
      </c>
      <c r="H16" s="72">
        <f>SUM(H17,H32,H47,H48)</f>
        <v>89.5</v>
      </c>
      <c r="I16" s="72"/>
      <c r="J16" s="72">
        <f>SUM(J17,J32,J47,J48)</f>
        <v>0</v>
      </c>
      <c r="K16" s="92"/>
      <c r="L16" s="93"/>
      <c r="M16" s="93"/>
      <c r="N16" s="93"/>
      <c r="O16" s="93"/>
      <c r="P16" s="93"/>
      <c r="Q16" s="93"/>
      <c r="R16" s="93"/>
      <c r="S16" s="93"/>
      <c r="T16" s="92"/>
      <c r="U16" s="92"/>
      <c r="V16" s="92"/>
      <c r="W16" s="92"/>
    </row>
    <row r="17" spans="1:23">
      <c r="A17" s="33" t="s">
        <v>58</v>
      </c>
      <c r="B17" s="34" t="s">
        <v>17</v>
      </c>
      <c r="C17" s="34"/>
      <c r="D17" s="34"/>
      <c r="E17" s="34"/>
      <c r="F17" s="34"/>
      <c r="G17" s="73">
        <f t="shared" ref="G17:J17" si="2">SUM(G18:G31)</f>
        <v>40</v>
      </c>
      <c r="H17" s="73">
        <f t="shared" si="2"/>
        <v>29.5</v>
      </c>
      <c r="I17" s="73"/>
      <c r="J17" s="73">
        <f t="shared" si="2"/>
        <v>0</v>
      </c>
      <c r="K17" s="94"/>
      <c r="L17" s="95"/>
      <c r="M17" s="95"/>
      <c r="N17" s="95"/>
      <c r="O17" s="95"/>
      <c r="P17" s="95"/>
      <c r="Q17" s="95"/>
      <c r="R17" s="95"/>
      <c r="S17" s="95"/>
      <c r="T17" s="94"/>
      <c r="U17" s="94"/>
      <c r="V17" s="94"/>
      <c r="W17" s="94"/>
    </row>
    <row r="18" ht="409.5" spans="1:23">
      <c r="A18" s="33"/>
      <c r="B18" s="35" t="s">
        <v>59</v>
      </c>
      <c r="C18" s="36" t="s">
        <v>60</v>
      </c>
      <c r="D18" s="37" t="s">
        <v>61</v>
      </c>
      <c r="E18" s="74"/>
      <c r="F18" s="75"/>
      <c r="G18" s="45">
        <v>3</v>
      </c>
      <c r="H18" s="76">
        <v>3</v>
      </c>
      <c r="I18" s="96" t="s">
        <v>62</v>
      </c>
      <c r="J18" s="76"/>
      <c r="K18" s="97"/>
      <c r="L18" s="98" t="s">
        <v>63</v>
      </c>
      <c r="M18" s="111" t="s">
        <v>64</v>
      </c>
      <c r="N18" s="98" t="s">
        <v>65</v>
      </c>
      <c r="O18" s="111"/>
      <c r="P18" s="98" t="s">
        <v>66</v>
      </c>
      <c r="Q18" s="111"/>
      <c r="R18" s="98" t="s">
        <v>67</v>
      </c>
      <c r="S18" s="98" t="s">
        <v>68</v>
      </c>
      <c r="T18" s="49" t="s">
        <v>69</v>
      </c>
      <c r="U18" s="108"/>
      <c r="V18" s="108"/>
      <c r="W18" s="49" t="s">
        <v>69</v>
      </c>
    </row>
    <row r="19" ht="140.25" spans="1:23">
      <c r="A19" s="33"/>
      <c r="B19" s="38"/>
      <c r="C19" s="36" t="s">
        <v>70</v>
      </c>
      <c r="D19" s="37"/>
      <c r="E19" s="74"/>
      <c r="F19" s="75"/>
      <c r="G19" s="45">
        <v>3</v>
      </c>
      <c r="H19" s="76">
        <v>3</v>
      </c>
      <c r="I19" s="96" t="s">
        <v>71</v>
      </c>
      <c r="J19" s="76"/>
      <c r="K19" s="97"/>
      <c r="L19" s="98" t="s">
        <v>72</v>
      </c>
      <c r="M19" s="111" t="s">
        <v>64</v>
      </c>
      <c r="N19" s="111" t="s">
        <v>73</v>
      </c>
      <c r="O19" s="111" t="s">
        <v>74</v>
      </c>
      <c r="P19" s="111" t="s">
        <v>75</v>
      </c>
      <c r="Q19" s="111"/>
      <c r="R19" s="111" t="s">
        <v>76</v>
      </c>
      <c r="S19" s="98" t="s">
        <v>77</v>
      </c>
      <c r="T19" s="49" t="s">
        <v>69</v>
      </c>
      <c r="U19" s="97"/>
      <c r="V19" s="49" t="s">
        <v>69</v>
      </c>
      <c r="W19" s="130"/>
    </row>
    <row r="20" ht="409.5" spans="1:23">
      <c r="A20" s="33"/>
      <c r="B20" s="35" t="s">
        <v>78</v>
      </c>
      <c r="C20" s="36" t="s">
        <v>79</v>
      </c>
      <c r="D20" s="37"/>
      <c r="E20" s="74"/>
      <c r="F20" s="75"/>
      <c r="G20" s="45">
        <v>3</v>
      </c>
      <c r="H20" s="76">
        <v>3</v>
      </c>
      <c r="I20" s="96" t="s">
        <v>80</v>
      </c>
      <c r="J20" s="76"/>
      <c r="K20" s="97"/>
      <c r="L20" s="98" t="s">
        <v>81</v>
      </c>
      <c r="M20" s="111" t="s">
        <v>82</v>
      </c>
      <c r="N20" s="111" t="s">
        <v>83</v>
      </c>
      <c r="O20" s="111"/>
      <c r="P20" s="111" t="s">
        <v>84</v>
      </c>
      <c r="Q20" s="111"/>
      <c r="R20" s="111" t="s">
        <v>85</v>
      </c>
      <c r="S20" s="98" t="s">
        <v>86</v>
      </c>
      <c r="T20" s="49" t="s">
        <v>69</v>
      </c>
      <c r="U20" s="97"/>
      <c r="V20" s="49" t="s">
        <v>69</v>
      </c>
      <c r="W20" s="97"/>
    </row>
    <row r="21" ht="51" spans="1:23">
      <c r="A21" s="33"/>
      <c r="B21" s="39"/>
      <c r="C21" s="36" t="s">
        <v>87</v>
      </c>
      <c r="D21" s="37"/>
      <c r="E21" s="74"/>
      <c r="F21" s="75"/>
      <c r="G21" s="45">
        <v>4</v>
      </c>
      <c r="H21" s="76">
        <v>4</v>
      </c>
      <c r="I21" s="96" t="s">
        <v>276</v>
      </c>
      <c r="J21" s="76"/>
      <c r="K21" s="97"/>
      <c r="L21" s="98" t="s">
        <v>89</v>
      </c>
      <c r="M21" s="111" t="s">
        <v>90</v>
      </c>
      <c r="N21" s="112" t="s">
        <v>91</v>
      </c>
      <c r="O21" s="113"/>
      <c r="P21" s="113"/>
      <c r="Q21" s="113"/>
      <c r="R21" s="124"/>
      <c r="S21" s="98"/>
      <c r="T21" s="49" t="s">
        <v>69</v>
      </c>
      <c r="U21" s="97"/>
      <c r="V21" s="97"/>
      <c r="W21" s="49" t="s">
        <v>69</v>
      </c>
    </row>
    <row r="22" ht="242.25" spans="1:23">
      <c r="A22" s="33"/>
      <c r="B22" s="39"/>
      <c r="C22" s="36" t="s">
        <v>92</v>
      </c>
      <c r="D22" s="37"/>
      <c r="E22" s="74"/>
      <c r="F22" s="75"/>
      <c r="G22" s="45">
        <v>3</v>
      </c>
      <c r="H22" s="76">
        <v>3</v>
      </c>
      <c r="I22" s="96" t="s">
        <v>93</v>
      </c>
      <c r="J22" s="76"/>
      <c r="K22" s="97"/>
      <c r="L22" s="98" t="s">
        <v>94</v>
      </c>
      <c r="M22" s="111" t="s">
        <v>95</v>
      </c>
      <c r="N22" s="111" t="s">
        <v>96</v>
      </c>
      <c r="O22" s="111"/>
      <c r="P22" s="111"/>
      <c r="Q22" s="111"/>
      <c r="R22" s="111" t="s">
        <v>97</v>
      </c>
      <c r="S22" s="98" t="s">
        <v>98</v>
      </c>
      <c r="T22" s="49" t="s">
        <v>69</v>
      </c>
      <c r="U22" s="49" t="s">
        <v>69</v>
      </c>
      <c r="V22" s="49" t="s">
        <v>69</v>
      </c>
      <c r="W22" s="97"/>
    </row>
    <row r="23" ht="191.25" spans="1:23">
      <c r="A23" s="33"/>
      <c r="B23" s="38"/>
      <c r="C23" s="36"/>
      <c r="D23" s="37"/>
      <c r="E23" s="74"/>
      <c r="F23" s="75"/>
      <c r="G23" s="45"/>
      <c r="H23" s="76"/>
      <c r="I23" s="96"/>
      <c r="J23" s="76"/>
      <c r="K23" s="97"/>
      <c r="L23" s="98"/>
      <c r="M23" s="111" t="s">
        <v>82</v>
      </c>
      <c r="N23" s="114" t="s">
        <v>99</v>
      </c>
      <c r="O23" s="114" t="s">
        <v>100</v>
      </c>
      <c r="P23" s="114"/>
      <c r="Q23" s="114"/>
      <c r="R23" s="114" t="s">
        <v>101</v>
      </c>
      <c r="S23" s="98" t="s">
        <v>102</v>
      </c>
      <c r="T23" s="49"/>
      <c r="U23" s="49"/>
      <c r="V23" s="49"/>
      <c r="W23" s="97"/>
    </row>
    <row r="24" ht="178.5" spans="1:23">
      <c r="A24" s="33"/>
      <c r="B24" s="35" t="s">
        <v>103</v>
      </c>
      <c r="C24" s="36" t="s">
        <v>104</v>
      </c>
      <c r="D24" s="37"/>
      <c r="E24" s="74"/>
      <c r="F24" s="75"/>
      <c r="G24" s="45">
        <v>5</v>
      </c>
      <c r="H24" s="76">
        <v>1.5</v>
      </c>
      <c r="I24" s="96" t="s">
        <v>251</v>
      </c>
      <c r="J24" s="76"/>
      <c r="K24" s="97"/>
      <c r="L24" s="96" t="s">
        <v>106</v>
      </c>
      <c r="M24" s="76" t="s">
        <v>90</v>
      </c>
      <c r="N24" s="96" t="s">
        <v>107</v>
      </c>
      <c r="O24" s="96"/>
      <c r="P24" s="96"/>
      <c r="Q24" s="96"/>
      <c r="R24" s="96"/>
      <c r="S24" s="96" t="s">
        <v>108</v>
      </c>
      <c r="T24" s="49" t="s">
        <v>69</v>
      </c>
      <c r="U24" s="49" t="s">
        <v>69</v>
      </c>
      <c r="V24" s="49" t="s">
        <v>69</v>
      </c>
      <c r="W24" s="97"/>
    </row>
    <row r="25" ht="89.25" spans="1:23">
      <c r="A25" s="33"/>
      <c r="B25" s="39"/>
      <c r="C25" s="36"/>
      <c r="D25" s="37"/>
      <c r="E25" s="74"/>
      <c r="F25" s="75"/>
      <c r="G25" s="45"/>
      <c r="H25" s="76"/>
      <c r="I25" s="96"/>
      <c r="J25" s="76"/>
      <c r="K25" s="97"/>
      <c r="L25" s="96"/>
      <c r="M25" s="76" t="s">
        <v>82</v>
      </c>
      <c r="N25" s="76" t="s">
        <v>109</v>
      </c>
      <c r="O25" s="76" t="s">
        <v>110</v>
      </c>
      <c r="P25" s="76"/>
      <c r="Q25" s="76" t="s">
        <v>111</v>
      </c>
      <c r="R25" s="76" t="s">
        <v>112</v>
      </c>
      <c r="S25" s="96" t="s">
        <v>113</v>
      </c>
      <c r="T25" s="49" t="s">
        <v>69</v>
      </c>
      <c r="U25" s="49"/>
      <c r="V25" s="49" t="s">
        <v>69</v>
      </c>
      <c r="W25" s="97"/>
    </row>
    <row r="26" ht="306" spans="1:23">
      <c r="A26" s="33"/>
      <c r="B26" s="38"/>
      <c r="C26" s="36" t="s">
        <v>114</v>
      </c>
      <c r="D26" s="37"/>
      <c r="E26" s="74"/>
      <c r="F26" s="75"/>
      <c r="G26" s="45">
        <v>5</v>
      </c>
      <c r="H26" s="76">
        <v>5</v>
      </c>
      <c r="I26" s="96" t="s">
        <v>115</v>
      </c>
      <c r="J26" s="76"/>
      <c r="K26" s="97"/>
      <c r="L26" s="96" t="s">
        <v>116</v>
      </c>
      <c r="M26" s="76" t="s">
        <v>117</v>
      </c>
      <c r="N26" s="76" t="s">
        <v>118</v>
      </c>
      <c r="O26" s="76" t="s">
        <v>119</v>
      </c>
      <c r="P26" s="76" t="s">
        <v>120</v>
      </c>
      <c r="Q26" s="76" t="s">
        <v>119</v>
      </c>
      <c r="R26" s="96" t="s">
        <v>121</v>
      </c>
      <c r="S26" s="96" t="s">
        <v>122</v>
      </c>
      <c r="T26" s="49" t="s">
        <v>69</v>
      </c>
      <c r="U26" s="49"/>
      <c r="V26" s="49" t="s">
        <v>69</v>
      </c>
      <c r="W26" s="97"/>
    </row>
    <row r="27" ht="409.5" spans="1:23">
      <c r="A27" s="33"/>
      <c r="B27" s="35" t="s">
        <v>123</v>
      </c>
      <c r="C27" s="36" t="s">
        <v>124</v>
      </c>
      <c r="D27" s="37"/>
      <c r="E27" s="74"/>
      <c r="F27" s="75"/>
      <c r="G27" s="45">
        <v>4</v>
      </c>
      <c r="H27" s="76">
        <v>0</v>
      </c>
      <c r="I27" s="96" t="s">
        <v>125</v>
      </c>
      <c r="J27" s="76"/>
      <c r="K27" s="99"/>
      <c r="L27" s="96" t="s">
        <v>126</v>
      </c>
      <c r="M27" s="76" t="s">
        <v>117</v>
      </c>
      <c r="N27" s="76" t="s">
        <v>127</v>
      </c>
      <c r="O27" s="76" t="s">
        <v>128</v>
      </c>
      <c r="P27" s="76" t="s">
        <v>129</v>
      </c>
      <c r="Q27" s="76" t="s">
        <v>130</v>
      </c>
      <c r="R27" s="76" t="s">
        <v>131</v>
      </c>
      <c r="S27" s="96" t="s">
        <v>132</v>
      </c>
      <c r="T27" s="49" t="s">
        <v>69</v>
      </c>
      <c r="U27" s="49"/>
      <c r="V27" s="97"/>
      <c r="W27" s="49" t="s">
        <v>69</v>
      </c>
    </row>
    <row r="28" ht="153" spans="1:23">
      <c r="A28" s="33"/>
      <c r="B28" s="38"/>
      <c r="C28" s="36" t="s">
        <v>133</v>
      </c>
      <c r="D28" s="37"/>
      <c r="E28" s="74"/>
      <c r="F28" s="75"/>
      <c r="G28" s="45">
        <v>4</v>
      </c>
      <c r="H28" s="76">
        <v>4</v>
      </c>
      <c r="I28" s="96" t="s">
        <v>134</v>
      </c>
      <c r="J28" s="76"/>
      <c r="K28" s="97"/>
      <c r="L28" s="96" t="s">
        <v>135</v>
      </c>
      <c r="M28" s="76" t="s">
        <v>82</v>
      </c>
      <c r="N28" s="76" t="s">
        <v>136</v>
      </c>
      <c r="O28" s="76" t="s">
        <v>137</v>
      </c>
      <c r="P28" s="76" t="s">
        <v>138</v>
      </c>
      <c r="Q28" s="76" t="s">
        <v>139</v>
      </c>
      <c r="R28" s="76" t="s">
        <v>140</v>
      </c>
      <c r="S28" s="96" t="s">
        <v>141</v>
      </c>
      <c r="T28" s="49" t="s">
        <v>69</v>
      </c>
      <c r="U28" s="97"/>
      <c r="V28" s="49" t="s">
        <v>69</v>
      </c>
      <c r="W28" s="49"/>
    </row>
    <row r="29" ht="127.5" spans="1:23">
      <c r="A29" s="33"/>
      <c r="B29" s="35" t="s">
        <v>142</v>
      </c>
      <c r="C29" s="40" t="s">
        <v>143</v>
      </c>
      <c r="D29" s="37"/>
      <c r="E29" s="74"/>
      <c r="F29" s="75"/>
      <c r="G29" s="77">
        <v>1</v>
      </c>
      <c r="H29" s="78">
        <v>1</v>
      </c>
      <c r="I29" s="100" t="s">
        <v>210</v>
      </c>
      <c r="J29" s="78"/>
      <c r="K29" s="101"/>
      <c r="L29" s="102" t="s">
        <v>145</v>
      </c>
      <c r="M29" s="111" t="s">
        <v>95</v>
      </c>
      <c r="N29" s="111" t="s">
        <v>146</v>
      </c>
      <c r="O29" s="78" t="s">
        <v>119</v>
      </c>
      <c r="P29" s="78" t="s">
        <v>119</v>
      </c>
      <c r="Q29" s="78" t="s">
        <v>119</v>
      </c>
      <c r="R29" s="111" t="s">
        <v>147</v>
      </c>
      <c r="S29" s="125" t="s">
        <v>148</v>
      </c>
      <c r="T29" s="98"/>
      <c r="U29" s="131" t="s">
        <v>69</v>
      </c>
      <c r="V29" s="131" t="s">
        <v>69</v>
      </c>
      <c r="W29" s="131" t="s">
        <v>69</v>
      </c>
    </row>
    <row r="30" ht="178.5" spans="1:23">
      <c r="A30" s="33"/>
      <c r="B30" s="39"/>
      <c r="C30" s="40" t="s">
        <v>149</v>
      </c>
      <c r="D30" s="37"/>
      <c r="E30" s="74"/>
      <c r="F30" s="75"/>
      <c r="G30" s="77">
        <v>2</v>
      </c>
      <c r="H30" s="78">
        <v>2</v>
      </c>
      <c r="I30" s="100" t="s">
        <v>210</v>
      </c>
      <c r="J30" s="78"/>
      <c r="K30" s="101"/>
      <c r="L30" s="102" t="s">
        <v>150</v>
      </c>
      <c r="M30" s="111" t="s">
        <v>151</v>
      </c>
      <c r="N30" s="111" t="s">
        <v>152</v>
      </c>
      <c r="O30" s="112" t="s">
        <v>153</v>
      </c>
      <c r="P30" s="113"/>
      <c r="Q30" s="124"/>
      <c r="R30" s="111" t="s">
        <v>154</v>
      </c>
      <c r="S30" s="98" t="s">
        <v>155</v>
      </c>
      <c r="T30" s="98"/>
      <c r="U30" s="131" t="s">
        <v>69</v>
      </c>
      <c r="V30" s="131" t="s">
        <v>69</v>
      </c>
      <c r="W30" s="131" t="s">
        <v>69</v>
      </c>
    </row>
    <row r="31" ht="204" spans="1:23">
      <c r="A31" s="33"/>
      <c r="B31" s="38"/>
      <c r="C31" s="40" t="s">
        <v>156</v>
      </c>
      <c r="D31" s="41"/>
      <c r="E31" s="79"/>
      <c r="F31" s="80"/>
      <c r="G31" s="77">
        <v>3</v>
      </c>
      <c r="H31" s="78">
        <v>0</v>
      </c>
      <c r="I31" s="100" t="s">
        <v>252</v>
      </c>
      <c r="J31" s="78"/>
      <c r="K31" s="101"/>
      <c r="L31" s="102" t="s">
        <v>157</v>
      </c>
      <c r="M31" s="111" t="s">
        <v>151</v>
      </c>
      <c r="N31" s="111" t="s">
        <v>158</v>
      </c>
      <c r="O31" s="112" t="s">
        <v>159</v>
      </c>
      <c r="P31" s="113"/>
      <c r="Q31" s="124"/>
      <c r="R31" s="111" t="s">
        <v>160</v>
      </c>
      <c r="S31" s="125" t="s">
        <v>161</v>
      </c>
      <c r="T31" s="125"/>
      <c r="U31" s="131" t="s">
        <v>69</v>
      </c>
      <c r="V31" s="131" t="s">
        <v>69</v>
      </c>
      <c r="W31" s="131" t="s">
        <v>69</v>
      </c>
    </row>
    <row r="32" spans="1:23">
      <c r="A32" s="42" t="s">
        <v>162</v>
      </c>
      <c r="B32" s="43" t="s">
        <v>17</v>
      </c>
      <c r="C32" s="43"/>
      <c r="D32" s="43"/>
      <c r="E32" s="43"/>
      <c r="F32" s="81"/>
      <c r="G32" s="73">
        <v>60</v>
      </c>
      <c r="H32" s="73">
        <f>SUM(H33,H35,H40,H45)</f>
        <v>60</v>
      </c>
      <c r="I32" s="73"/>
      <c r="J32" s="73">
        <f>SUM(J33,J35,J40,J45)</f>
        <v>0</v>
      </c>
      <c r="K32" s="94"/>
      <c r="L32" s="103"/>
      <c r="M32" s="95"/>
      <c r="N32" s="95"/>
      <c r="O32" s="95"/>
      <c r="P32" s="95"/>
      <c r="Q32" s="95"/>
      <c r="R32" s="95"/>
      <c r="S32" s="103"/>
      <c r="T32" s="103"/>
      <c r="U32" s="103"/>
      <c r="V32" s="103"/>
      <c r="W32" s="103"/>
    </row>
    <row r="33" spans="1:23">
      <c r="A33" s="44"/>
      <c r="B33" s="45" t="s">
        <v>163</v>
      </c>
      <c r="C33" s="46" t="s">
        <v>14</v>
      </c>
      <c r="D33" s="47"/>
      <c r="E33" s="47"/>
      <c r="F33" s="47"/>
      <c r="G33" s="82">
        <f t="shared" ref="G33:J33" si="3">SUM(G34:G34)</f>
        <v>7</v>
      </c>
      <c r="H33" s="83">
        <f t="shared" si="3"/>
        <v>7</v>
      </c>
      <c r="I33" s="45"/>
      <c r="J33" s="83">
        <f t="shared" si="3"/>
        <v>0</v>
      </c>
      <c r="K33" s="104"/>
      <c r="L33" s="105"/>
      <c r="M33" s="105"/>
      <c r="N33" s="105"/>
      <c r="O33" s="105"/>
      <c r="P33" s="105"/>
      <c r="Q33" s="105"/>
      <c r="R33" s="105"/>
      <c r="S33" s="105"/>
      <c r="T33" s="105"/>
      <c r="U33" s="105"/>
      <c r="V33" s="105"/>
      <c r="W33" s="105"/>
    </row>
    <row r="34" ht="178.5" spans="1:23">
      <c r="A34" s="44"/>
      <c r="B34" s="45"/>
      <c r="C34" s="48" t="s">
        <v>164</v>
      </c>
      <c r="D34" s="49" t="s">
        <v>165</v>
      </c>
      <c r="E34" s="49" t="s">
        <v>277</v>
      </c>
      <c r="F34" s="49" t="s">
        <v>278</v>
      </c>
      <c r="G34" s="76">
        <v>7</v>
      </c>
      <c r="H34" s="76">
        <v>7</v>
      </c>
      <c r="I34" s="96" t="s">
        <v>168</v>
      </c>
      <c r="J34" s="76"/>
      <c r="K34" s="97"/>
      <c r="L34" s="106" t="s">
        <v>169</v>
      </c>
      <c r="M34" s="106" t="s">
        <v>95</v>
      </c>
      <c r="N34" s="106" t="s">
        <v>170</v>
      </c>
      <c r="O34" s="106" t="s">
        <v>171</v>
      </c>
      <c r="P34" s="106" t="s">
        <v>172</v>
      </c>
      <c r="Q34" s="106" t="s">
        <v>173</v>
      </c>
      <c r="R34" s="106" t="s">
        <v>174</v>
      </c>
      <c r="S34" s="106" t="s">
        <v>175</v>
      </c>
      <c r="T34" s="106"/>
      <c r="U34" s="118" t="s">
        <v>69</v>
      </c>
      <c r="V34" s="118" t="s">
        <v>69</v>
      </c>
      <c r="W34" s="118" t="s">
        <v>69</v>
      </c>
    </row>
    <row r="35" spans="1:23">
      <c r="A35" s="44"/>
      <c r="B35" s="35" t="s">
        <v>180</v>
      </c>
      <c r="C35" s="46" t="s">
        <v>14</v>
      </c>
      <c r="D35" s="47"/>
      <c r="E35" s="47"/>
      <c r="F35" s="47"/>
      <c r="G35" s="82">
        <f t="shared" ref="G35:J35" si="4">SUM(G36:G39)</f>
        <v>26</v>
      </c>
      <c r="H35" s="83">
        <f t="shared" si="4"/>
        <v>26</v>
      </c>
      <c r="I35" s="133"/>
      <c r="J35" s="83">
        <f t="shared" si="4"/>
        <v>0</v>
      </c>
      <c r="K35" s="104"/>
      <c r="L35" s="105"/>
      <c r="M35" s="105"/>
      <c r="N35" s="105"/>
      <c r="O35" s="105"/>
      <c r="P35" s="105"/>
      <c r="Q35" s="105"/>
      <c r="R35" s="105"/>
      <c r="S35" s="105"/>
      <c r="T35" s="105"/>
      <c r="U35" s="105"/>
      <c r="V35" s="105"/>
      <c r="W35" s="105"/>
    </row>
    <row r="36" ht="38.25" spans="1:23">
      <c r="A36" s="44"/>
      <c r="B36" s="39"/>
      <c r="C36" s="48" t="s">
        <v>181</v>
      </c>
      <c r="D36" s="49" t="s">
        <v>279</v>
      </c>
      <c r="E36" s="49" t="s">
        <v>280</v>
      </c>
      <c r="F36" s="49" t="s">
        <v>281</v>
      </c>
      <c r="G36" s="76">
        <v>3.9</v>
      </c>
      <c r="H36" s="76">
        <v>3.9</v>
      </c>
      <c r="I36" s="96" t="s">
        <v>282</v>
      </c>
      <c r="J36" s="76"/>
      <c r="K36" s="97"/>
      <c r="L36" s="106" t="s">
        <v>186</v>
      </c>
      <c r="M36" s="106" t="s">
        <v>90</v>
      </c>
      <c r="N36" s="115" t="s">
        <v>187</v>
      </c>
      <c r="O36" s="116"/>
      <c r="P36" s="116"/>
      <c r="Q36" s="116"/>
      <c r="R36" s="126"/>
      <c r="S36" s="106" t="s">
        <v>188</v>
      </c>
      <c r="T36" s="118"/>
      <c r="U36" s="118" t="s">
        <v>69</v>
      </c>
      <c r="V36" s="118"/>
      <c r="W36" s="118" t="s">
        <v>69</v>
      </c>
    </row>
    <row r="37" ht="38.25" spans="1:23">
      <c r="A37" s="44"/>
      <c r="B37" s="39"/>
      <c r="C37" s="50"/>
      <c r="D37" s="49" t="s">
        <v>283</v>
      </c>
      <c r="E37" s="49" t="s">
        <v>284</v>
      </c>
      <c r="F37" s="49" t="s">
        <v>285</v>
      </c>
      <c r="G37" s="76">
        <v>3.9</v>
      </c>
      <c r="H37" s="76">
        <v>3.9</v>
      </c>
      <c r="I37" s="96" t="s">
        <v>282</v>
      </c>
      <c r="J37" s="76"/>
      <c r="K37" s="97"/>
      <c r="L37" s="107"/>
      <c r="M37" s="107"/>
      <c r="N37" s="117"/>
      <c r="O37" s="64"/>
      <c r="P37" s="64"/>
      <c r="Q37" s="64"/>
      <c r="R37" s="127"/>
      <c r="S37" s="107"/>
      <c r="T37" s="120"/>
      <c r="U37" s="120"/>
      <c r="V37" s="120"/>
      <c r="W37" s="120"/>
    </row>
    <row r="38" ht="51" spans="1:23">
      <c r="A38" s="44"/>
      <c r="B38" s="39"/>
      <c r="C38" s="51" t="s">
        <v>195</v>
      </c>
      <c r="D38" s="49" t="s">
        <v>286</v>
      </c>
      <c r="E38" s="49" t="s">
        <v>201</v>
      </c>
      <c r="F38" s="85">
        <v>1</v>
      </c>
      <c r="G38" s="76">
        <v>10.4</v>
      </c>
      <c r="H38" s="76">
        <v>10.4</v>
      </c>
      <c r="I38" s="96" t="s">
        <v>264</v>
      </c>
      <c r="J38" s="76"/>
      <c r="K38" s="97"/>
      <c r="L38" s="107"/>
      <c r="M38" s="118" t="s">
        <v>90</v>
      </c>
      <c r="N38" s="119" t="s">
        <v>199</v>
      </c>
      <c r="O38" s="116"/>
      <c r="P38" s="116"/>
      <c r="Q38" s="116"/>
      <c r="R38" s="126"/>
      <c r="S38" s="107"/>
      <c r="T38" s="118"/>
      <c r="U38" s="118" t="s">
        <v>69</v>
      </c>
      <c r="V38" s="118" t="s">
        <v>69</v>
      </c>
      <c r="W38" s="118" t="s">
        <v>69</v>
      </c>
    </row>
    <row r="39" ht="38.25" spans="1:23">
      <c r="A39" s="44"/>
      <c r="B39" s="39"/>
      <c r="C39" s="51" t="s">
        <v>203</v>
      </c>
      <c r="D39" s="49" t="s">
        <v>287</v>
      </c>
      <c r="E39" s="143" t="s">
        <v>197</v>
      </c>
      <c r="F39" s="85">
        <v>1</v>
      </c>
      <c r="G39" s="76">
        <v>7.8</v>
      </c>
      <c r="H39" s="76">
        <v>7.8</v>
      </c>
      <c r="I39" s="96" t="s">
        <v>207</v>
      </c>
      <c r="J39" s="76"/>
      <c r="K39" s="97"/>
      <c r="L39" s="107"/>
      <c r="M39" s="106" t="s">
        <v>90</v>
      </c>
      <c r="N39" s="115" t="s">
        <v>187</v>
      </c>
      <c r="O39" s="116"/>
      <c r="P39" s="116"/>
      <c r="Q39" s="116"/>
      <c r="R39" s="126"/>
      <c r="S39" s="107"/>
      <c r="T39" s="118"/>
      <c r="U39" s="118" t="s">
        <v>69</v>
      </c>
      <c r="V39" s="118"/>
      <c r="W39" s="118" t="s">
        <v>69</v>
      </c>
    </row>
    <row r="40" spans="1:23">
      <c r="A40" s="44"/>
      <c r="B40" s="35" t="s">
        <v>208</v>
      </c>
      <c r="C40" s="46" t="s">
        <v>14</v>
      </c>
      <c r="D40" s="47"/>
      <c r="E40" s="47"/>
      <c r="F40" s="47"/>
      <c r="G40" s="82">
        <f t="shared" ref="G40:J40" si="5">SUM(G41:G44)</f>
        <v>20</v>
      </c>
      <c r="H40" s="83">
        <f t="shared" si="5"/>
        <v>20</v>
      </c>
      <c r="I40" s="133"/>
      <c r="J40" s="83">
        <f t="shared" si="5"/>
        <v>0</v>
      </c>
      <c r="K40" s="104"/>
      <c r="L40" s="56"/>
      <c r="M40" s="56"/>
      <c r="N40" s="56"/>
      <c r="O40" s="56"/>
      <c r="P40" s="56"/>
      <c r="Q40" s="56"/>
      <c r="R40" s="56"/>
      <c r="S40" s="56"/>
      <c r="T40" s="56"/>
      <c r="U40" s="56"/>
      <c r="V40" s="56"/>
      <c r="W40" s="56"/>
    </row>
    <row r="41" ht="25.5" spans="1:23">
      <c r="A41" s="44"/>
      <c r="B41" s="39"/>
      <c r="C41" s="52" t="s">
        <v>209</v>
      </c>
      <c r="D41" s="49"/>
      <c r="E41" s="49"/>
      <c r="F41" s="49"/>
      <c r="G41" s="76"/>
      <c r="H41" s="76"/>
      <c r="I41" s="96" t="s">
        <v>210</v>
      </c>
      <c r="J41" s="76"/>
      <c r="K41" s="108"/>
      <c r="L41" s="106" t="s">
        <v>211</v>
      </c>
      <c r="M41" s="118" t="s">
        <v>90</v>
      </c>
      <c r="N41" s="119" t="s">
        <v>199</v>
      </c>
      <c r="O41" s="116"/>
      <c r="P41" s="116"/>
      <c r="Q41" s="116"/>
      <c r="R41" s="126"/>
      <c r="S41" s="118"/>
      <c r="T41" s="118" t="s">
        <v>69</v>
      </c>
      <c r="U41" s="118" t="s">
        <v>69</v>
      </c>
      <c r="V41" s="118" t="s">
        <v>69</v>
      </c>
      <c r="W41" s="118" t="s">
        <v>69</v>
      </c>
    </row>
    <row r="42" ht="38.25" spans="1:23">
      <c r="A42" s="44"/>
      <c r="B42" s="39"/>
      <c r="C42" s="53" t="s">
        <v>212</v>
      </c>
      <c r="D42" s="49" t="s">
        <v>268</v>
      </c>
      <c r="E42" s="49" t="s">
        <v>261</v>
      </c>
      <c r="F42" s="49" t="s">
        <v>262</v>
      </c>
      <c r="G42" s="76">
        <v>20</v>
      </c>
      <c r="H42" s="76">
        <v>20</v>
      </c>
      <c r="I42" s="96" t="s">
        <v>215</v>
      </c>
      <c r="J42" s="76"/>
      <c r="K42" s="108"/>
      <c r="L42" s="107"/>
      <c r="M42" s="120"/>
      <c r="N42" s="117"/>
      <c r="O42" s="64"/>
      <c r="P42" s="64"/>
      <c r="Q42" s="64"/>
      <c r="R42" s="127"/>
      <c r="S42" s="120"/>
      <c r="T42" s="121"/>
      <c r="U42" s="121"/>
      <c r="V42" s="121"/>
      <c r="W42" s="121"/>
    </row>
    <row r="43" ht="25.5" spans="1:23">
      <c r="A43" s="44"/>
      <c r="B43" s="39"/>
      <c r="C43" s="52" t="s">
        <v>216</v>
      </c>
      <c r="D43" s="49"/>
      <c r="E43" s="49"/>
      <c r="F43" s="49"/>
      <c r="G43" s="76"/>
      <c r="H43" s="76"/>
      <c r="I43" s="96" t="s">
        <v>210</v>
      </c>
      <c r="J43" s="76"/>
      <c r="K43" s="108"/>
      <c r="L43" s="107"/>
      <c r="M43" s="120"/>
      <c r="N43" s="119" t="s">
        <v>217</v>
      </c>
      <c r="O43" s="116"/>
      <c r="P43" s="116"/>
      <c r="Q43" s="116"/>
      <c r="R43" s="126"/>
      <c r="S43" s="120"/>
      <c r="T43" s="118" t="s">
        <v>69</v>
      </c>
      <c r="U43" s="118" t="s">
        <v>69</v>
      </c>
      <c r="V43" s="118" t="s">
        <v>69</v>
      </c>
      <c r="W43" s="118" t="s">
        <v>69</v>
      </c>
    </row>
    <row r="44" ht="38.25" spans="1:23">
      <c r="A44" s="44"/>
      <c r="B44" s="39"/>
      <c r="C44" s="52" t="s">
        <v>218</v>
      </c>
      <c r="D44" s="49"/>
      <c r="E44" s="49"/>
      <c r="F44" s="49"/>
      <c r="G44" s="76"/>
      <c r="H44" s="76"/>
      <c r="I44" s="96" t="s">
        <v>210</v>
      </c>
      <c r="J44" s="76"/>
      <c r="K44" s="108"/>
      <c r="L44" s="107"/>
      <c r="M44" s="120"/>
      <c r="N44" s="117"/>
      <c r="O44" s="64"/>
      <c r="P44" s="64"/>
      <c r="Q44" s="64"/>
      <c r="R44" s="127"/>
      <c r="S44" s="121"/>
      <c r="T44" s="121"/>
      <c r="U44" s="121"/>
      <c r="V44" s="121"/>
      <c r="W44" s="121"/>
    </row>
    <row r="45" spans="1:23">
      <c r="A45" s="44"/>
      <c r="B45" s="35" t="s">
        <v>219</v>
      </c>
      <c r="C45" s="46" t="s">
        <v>14</v>
      </c>
      <c r="D45" s="47"/>
      <c r="E45" s="47"/>
      <c r="F45" s="47"/>
      <c r="G45" s="82">
        <f t="shared" ref="G45:J45" si="6">SUM(G46:G46)</f>
        <v>7</v>
      </c>
      <c r="H45" s="83">
        <f t="shared" si="6"/>
        <v>7</v>
      </c>
      <c r="I45" s="133"/>
      <c r="J45" s="83">
        <f t="shared" si="6"/>
        <v>0</v>
      </c>
      <c r="K45" s="104"/>
      <c r="L45" s="56"/>
      <c r="M45" s="56"/>
      <c r="N45" s="56"/>
      <c r="O45" s="56"/>
      <c r="P45" s="56"/>
      <c r="Q45" s="56"/>
      <c r="R45" s="56"/>
      <c r="S45" s="56"/>
      <c r="T45" s="56"/>
      <c r="U45" s="56"/>
      <c r="V45" s="56"/>
      <c r="W45" s="56"/>
    </row>
    <row r="46" ht="165.75" spans="1:23">
      <c r="A46" s="44"/>
      <c r="B46" s="39"/>
      <c r="C46" s="54" t="s">
        <v>220</v>
      </c>
      <c r="D46" s="49" t="s">
        <v>288</v>
      </c>
      <c r="E46" s="49" t="s">
        <v>201</v>
      </c>
      <c r="F46" s="85">
        <v>0.98</v>
      </c>
      <c r="G46" s="76">
        <v>7</v>
      </c>
      <c r="H46" s="76">
        <v>7</v>
      </c>
      <c r="I46" s="96" t="s">
        <v>222</v>
      </c>
      <c r="J46" s="76"/>
      <c r="K46" s="108"/>
      <c r="L46" s="106" t="s">
        <v>223</v>
      </c>
      <c r="M46" s="106" t="s">
        <v>90</v>
      </c>
      <c r="N46" s="115" t="s">
        <v>187</v>
      </c>
      <c r="O46" s="116"/>
      <c r="P46" s="116"/>
      <c r="Q46" s="116"/>
      <c r="R46" s="126"/>
      <c r="S46" s="106" t="s">
        <v>224</v>
      </c>
      <c r="T46" s="118" t="s">
        <v>69</v>
      </c>
      <c r="U46" s="118" t="s">
        <v>69</v>
      </c>
      <c r="V46" s="118" t="s">
        <v>69</v>
      </c>
      <c r="W46" s="118" t="s">
        <v>69</v>
      </c>
    </row>
    <row r="47" ht="242.25" spans="1:23">
      <c r="A47" s="42" t="s">
        <v>225</v>
      </c>
      <c r="B47" s="55" t="s">
        <v>226</v>
      </c>
      <c r="C47" s="56" t="s">
        <v>227</v>
      </c>
      <c r="D47" s="57" t="s">
        <v>119</v>
      </c>
      <c r="E47" s="57" t="s">
        <v>119</v>
      </c>
      <c r="F47" s="57" t="s">
        <v>119</v>
      </c>
      <c r="G47" s="35">
        <v>-5</v>
      </c>
      <c r="H47" s="76"/>
      <c r="I47" s="96"/>
      <c r="J47" s="76"/>
      <c r="K47" s="97"/>
      <c r="L47" s="109" t="s">
        <v>228</v>
      </c>
      <c r="M47" s="118" t="s">
        <v>82</v>
      </c>
      <c r="N47" s="115" t="s">
        <v>229</v>
      </c>
      <c r="O47" s="116"/>
      <c r="P47" s="116"/>
      <c r="Q47" s="116"/>
      <c r="R47" s="126"/>
      <c r="S47" s="106" t="s">
        <v>230</v>
      </c>
      <c r="T47" s="121"/>
      <c r="U47" s="121"/>
      <c r="V47" s="121"/>
      <c r="W47" s="121"/>
    </row>
    <row r="48" ht="153" spans="1:23">
      <c r="A48" s="58"/>
      <c r="B48" s="59"/>
      <c r="C48" s="56" t="s">
        <v>231</v>
      </c>
      <c r="D48" s="60"/>
      <c r="E48" s="60"/>
      <c r="F48" s="60"/>
      <c r="G48" s="38"/>
      <c r="H48" s="76"/>
      <c r="I48" s="96"/>
      <c r="J48" s="76"/>
      <c r="K48" s="97"/>
      <c r="L48" s="110" t="s">
        <v>232</v>
      </c>
      <c r="M48" s="121"/>
      <c r="N48" s="115" t="s">
        <v>233</v>
      </c>
      <c r="O48" s="116"/>
      <c r="P48" s="116"/>
      <c r="Q48" s="116"/>
      <c r="R48" s="126"/>
      <c r="S48" s="128"/>
      <c r="T48" s="121" t="s">
        <v>69</v>
      </c>
      <c r="U48" s="121"/>
      <c r="V48" s="121" t="s">
        <v>69</v>
      </c>
      <c r="W48" s="121" t="s">
        <v>69</v>
      </c>
    </row>
    <row r="49" spans="1:23">
      <c r="A49" s="9" t="s">
        <v>234</v>
      </c>
      <c r="B49" s="9"/>
      <c r="C49" s="61" t="s">
        <v>289</v>
      </c>
      <c r="D49" s="61"/>
      <c r="E49" s="61"/>
      <c r="F49" s="61"/>
      <c r="G49" s="61"/>
      <c r="H49" s="61"/>
      <c r="I49" s="61"/>
      <c r="J49" s="61"/>
      <c r="K49" s="61"/>
      <c r="L49" s="61"/>
      <c r="M49" s="61"/>
      <c r="N49" s="61"/>
      <c r="O49" s="61"/>
      <c r="P49" s="61"/>
      <c r="Q49" s="61"/>
      <c r="R49" s="61"/>
      <c r="S49" s="61"/>
      <c r="T49" s="61"/>
      <c r="U49" s="61"/>
      <c r="V49" s="61"/>
      <c r="W49" s="61"/>
    </row>
    <row r="50" spans="1:23">
      <c r="A50" s="9" t="s">
        <v>236</v>
      </c>
      <c r="B50" s="9"/>
      <c r="C50" s="61" t="s">
        <v>271</v>
      </c>
      <c r="D50" s="61"/>
      <c r="E50" s="61"/>
      <c r="F50" s="61"/>
      <c r="G50" s="61"/>
      <c r="H50" s="61"/>
      <c r="I50" s="61"/>
      <c r="J50" s="61"/>
      <c r="K50" s="61"/>
      <c r="L50" s="61"/>
      <c r="M50" s="61"/>
      <c r="N50" s="61"/>
      <c r="O50" s="61"/>
      <c r="P50" s="61"/>
      <c r="Q50" s="61"/>
      <c r="R50" s="61"/>
      <c r="S50" s="61"/>
      <c r="T50" s="61"/>
      <c r="U50" s="61"/>
      <c r="V50" s="61"/>
      <c r="W50" s="61"/>
    </row>
    <row r="51" spans="1:23">
      <c r="A51" s="62" t="s">
        <v>238</v>
      </c>
      <c r="B51" s="62"/>
      <c r="C51" s="61" t="s">
        <v>272</v>
      </c>
      <c r="D51" s="61"/>
      <c r="E51" s="61"/>
      <c r="F51" s="61"/>
      <c r="G51" s="61"/>
      <c r="H51" s="61"/>
      <c r="I51" s="61"/>
      <c r="J51" s="61"/>
      <c r="K51" s="61"/>
      <c r="L51" s="61"/>
      <c r="M51" s="61"/>
      <c r="N51" s="61"/>
      <c r="O51" s="61"/>
      <c r="P51" s="61"/>
      <c r="Q51" s="61"/>
      <c r="R51" s="61"/>
      <c r="S51" s="61"/>
      <c r="T51" s="61"/>
      <c r="U51" s="61"/>
      <c r="V51" s="61"/>
      <c r="W51" s="61"/>
    </row>
    <row r="52" spans="1:23">
      <c r="A52" s="63" t="s">
        <v>240</v>
      </c>
      <c r="B52" s="63"/>
      <c r="C52" s="63"/>
      <c r="D52" s="63"/>
      <c r="E52" s="63"/>
      <c r="F52" s="63"/>
      <c r="G52" s="63"/>
      <c r="H52" s="63"/>
      <c r="I52" s="63"/>
      <c r="J52" s="63"/>
      <c r="K52" s="63"/>
      <c r="L52" s="63"/>
      <c r="M52" s="63"/>
      <c r="N52" s="63"/>
      <c r="O52" s="63"/>
      <c r="P52" s="63"/>
      <c r="Q52" s="63"/>
      <c r="R52" s="63"/>
      <c r="S52" s="63"/>
      <c r="T52" s="63"/>
      <c r="U52" s="63"/>
      <c r="V52" s="63"/>
      <c r="W52" s="63"/>
    </row>
    <row r="53" spans="1:23">
      <c r="A53" s="64" t="s">
        <v>241</v>
      </c>
      <c r="B53" s="64"/>
      <c r="C53" s="64"/>
      <c r="D53" s="64"/>
      <c r="E53" s="64"/>
      <c r="F53" s="64"/>
      <c r="G53" s="64"/>
      <c r="H53" s="64"/>
      <c r="I53" s="64"/>
      <c r="J53" s="64"/>
      <c r="K53" s="64"/>
      <c r="L53" s="64"/>
      <c r="M53" s="64"/>
      <c r="N53" s="64"/>
      <c r="O53" s="64"/>
      <c r="P53" s="64"/>
      <c r="Q53" s="64"/>
      <c r="R53" s="64"/>
      <c r="S53" s="64"/>
      <c r="T53" s="64"/>
      <c r="U53" s="64"/>
      <c r="V53" s="64"/>
      <c r="W53" s="64"/>
    </row>
    <row r="54" spans="1:23">
      <c r="A54" s="64" t="s">
        <v>242</v>
      </c>
      <c r="B54" s="64"/>
      <c r="C54" s="64"/>
      <c r="D54" s="64"/>
      <c r="E54" s="64"/>
      <c r="F54" s="64"/>
      <c r="G54" s="64"/>
      <c r="H54" s="64"/>
      <c r="I54" s="64"/>
      <c r="J54" s="64"/>
      <c r="K54" s="64"/>
      <c r="L54" s="64"/>
      <c r="M54" s="64"/>
      <c r="N54" s="64"/>
      <c r="O54" s="64"/>
      <c r="P54" s="64"/>
      <c r="Q54" s="64"/>
      <c r="R54" s="64"/>
      <c r="S54" s="64"/>
      <c r="T54" s="64"/>
      <c r="U54" s="63"/>
      <c r="V54" s="63"/>
      <c r="W54" s="63"/>
    </row>
    <row r="55" spans="1:23">
      <c r="A55" s="64" t="s">
        <v>243</v>
      </c>
      <c r="B55" s="64"/>
      <c r="C55" s="64"/>
      <c r="D55" s="64"/>
      <c r="E55" s="64"/>
      <c r="F55" s="64"/>
      <c r="G55" s="64"/>
      <c r="H55" s="64"/>
      <c r="I55" s="64"/>
      <c r="J55" s="64"/>
      <c r="K55" s="64"/>
      <c r="L55" s="64"/>
      <c r="M55" s="64"/>
      <c r="N55" s="64"/>
      <c r="O55" s="64"/>
      <c r="P55" s="64"/>
      <c r="Q55" s="64"/>
      <c r="R55" s="64"/>
      <c r="S55" s="64"/>
      <c r="T55" s="64"/>
      <c r="U55" s="64"/>
      <c r="V55" s="64"/>
      <c r="W55" s="64"/>
    </row>
    <row r="56" spans="1:23">
      <c r="A56" s="64" t="s">
        <v>244</v>
      </c>
      <c r="B56" s="65"/>
      <c r="C56" s="65"/>
      <c r="D56" s="65"/>
      <c r="E56" s="65"/>
      <c r="F56" s="65"/>
      <c r="G56" s="65"/>
      <c r="H56" s="65"/>
      <c r="I56" s="65"/>
      <c r="J56" s="65"/>
      <c r="K56" s="65"/>
      <c r="L56" s="65"/>
      <c r="M56" s="65"/>
      <c r="N56" s="65"/>
      <c r="O56" s="65"/>
      <c r="P56" s="65"/>
      <c r="Q56" s="65"/>
      <c r="R56" s="65"/>
      <c r="S56" s="65"/>
      <c r="T56" s="65"/>
      <c r="U56" s="65"/>
      <c r="V56" s="65"/>
      <c r="W56" s="65"/>
    </row>
  </sheetData>
  <mergeCells count="135">
    <mergeCell ref="A1:W1"/>
    <mergeCell ref="A2:B2"/>
    <mergeCell ref="C2:J2"/>
    <mergeCell ref="K2:M2"/>
    <mergeCell ref="N2:R2"/>
    <mergeCell ref="S2:W2"/>
    <mergeCell ref="A3:B3"/>
    <mergeCell ref="C3:J3"/>
    <mergeCell ref="K3:M3"/>
    <mergeCell ref="N3:R3"/>
    <mergeCell ref="S3:W3"/>
    <mergeCell ref="D4:F4"/>
    <mergeCell ref="G6:H6"/>
    <mergeCell ref="G7:H7"/>
    <mergeCell ref="G8:H8"/>
    <mergeCell ref="C9:M9"/>
    <mergeCell ref="N9:W9"/>
    <mergeCell ref="C10:M10"/>
    <mergeCell ref="N10:W10"/>
    <mergeCell ref="D11:W11"/>
    <mergeCell ref="D12:W12"/>
    <mergeCell ref="B13:D13"/>
    <mergeCell ref="E13:F13"/>
    <mergeCell ref="H13:K13"/>
    <mergeCell ref="M13:R13"/>
    <mergeCell ref="T13:U13"/>
    <mergeCell ref="V13:W13"/>
    <mergeCell ref="H14:I14"/>
    <mergeCell ref="J14:K14"/>
    <mergeCell ref="N14:R14"/>
    <mergeCell ref="A16:D16"/>
    <mergeCell ref="B17:F17"/>
    <mergeCell ref="N21:R21"/>
    <mergeCell ref="N24:R24"/>
    <mergeCell ref="O30:Q30"/>
    <mergeCell ref="O31:Q31"/>
    <mergeCell ref="B32:F32"/>
    <mergeCell ref="N38:R38"/>
    <mergeCell ref="N39:R39"/>
    <mergeCell ref="N46:R46"/>
    <mergeCell ref="N47:R47"/>
    <mergeCell ref="N48:R48"/>
    <mergeCell ref="A49:B49"/>
    <mergeCell ref="C49:W49"/>
    <mergeCell ref="A50:B50"/>
    <mergeCell ref="C50:W50"/>
    <mergeCell ref="A51:B51"/>
    <mergeCell ref="C51:W51"/>
    <mergeCell ref="A52:W52"/>
    <mergeCell ref="A53:W53"/>
    <mergeCell ref="A54:T54"/>
    <mergeCell ref="A55:W55"/>
    <mergeCell ref="A56:W56"/>
    <mergeCell ref="A13:A15"/>
    <mergeCell ref="A17:A31"/>
    <mergeCell ref="A32:A46"/>
    <mergeCell ref="A47:A48"/>
    <mergeCell ref="B14:B15"/>
    <mergeCell ref="B18:B19"/>
    <mergeCell ref="B20:B23"/>
    <mergeCell ref="B24:B26"/>
    <mergeCell ref="B27:B28"/>
    <mergeCell ref="B29:B31"/>
    <mergeCell ref="B33:B34"/>
    <mergeCell ref="B35:B39"/>
    <mergeCell ref="B40:B44"/>
    <mergeCell ref="B45:B46"/>
    <mergeCell ref="B47:B48"/>
    <mergeCell ref="C4:C5"/>
    <mergeCell ref="C14:C15"/>
    <mergeCell ref="C22:C23"/>
    <mergeCell ref="C24:C25"/>
    <mergeCell ref="C36:C37"/>
    <mergeCell ref="D14:D15"/>
    <mergeCell ref="D47:D48"/>
    <mergeCell ref="E14:E15"/>
    <mergeCell ref="E47:E48"/>
    <mergeCell ref="F14:F15"/>
    <mergeCell ref="F47:F48"/>
    <mergeCell ref="G13:G15"/>
    <mergeCell ref="G22:G23"/>
    <mergeCell ref="G24:G25"/>
    <mergeCell ref="G47:G48"/>
    <mergeCell ref="H22:H23"/>
    <mergeCell ref="H24:H25"/>
    <mergeCell ref="I4:I5"/>
    <mergeCell ref="I22:I23"/>
    <mergeCell ref="I24:I25"/>
    <mergeCell ref="J22:J23"/>
    <mergeCell ref="J24:J25"/>
    <mergeCell ref="K22:K23"/>
    <mergeCell ref="K24:K25"/>
    <mergeCell ref="L13:L15"/>
    <mergeCell ref="L22:L23"/>
    <mergeCell ref="L24:L25"/>
    <mergeCell ref="L36:L39"/>
    <mergeCell ref="L41:L44"/>
    <mergeCell ref="M14:M15"/>
    <mergeCell ref="M36:M37"/>
    <mergeCell ref="M41:M44"/>
    <mergeCell ref="M47:M48"/>
    <mergeCell ref="S13:S15"/>
    <mergeCell ref="S36:S39"/>
    <mergeCell ref="S41:S44"/>
    <mergeCell ref="S47:S48"/>
    <mergeCell ref="T14:T15"/>
    <mergeCell ref="T22:T23"/>
    <mergeCell ref="T36:T37"/>
    <mergeCell ref="T41:T42"/>
    <mergeCell ref="T43:T44"/>
    <mergeCell ref="U14:U15"/>
    <mergeCell ref="U22:U23"/>
    <mergeCell ref="U36:U37"/>
    <mergeCell ref="U41:U42"/>
    <mergeCell ref="U43:U44"/>
    <mergeCell ref="V14:V15"/>
    <mergeCell ref="V22:V23"/>
    <mergeCell ref="V36:V37"/>
    <mergeCell ref="V41:V42"/>
    <mergeCell ref="V43:V44"/>
    <mergeCell ref="W14:W15"/>
    <mergeCell ref="W22:W23"/>
    <mergeCell ref="W36:W37"/>
    <mergeCell ref="W41:W42"/>
    <mergeCell ref="W43:W44"/>
    <mergeCell ref="A11:B12"/>
    <mergeCell ref="N43:R44"/>
    <mergeCell ref="A4:B8"/>
    <mergeCell ref="G4:H5"/>
    <mergeCell ref="J4:W5"/>
    <mergeCell ref="J6:W8"/>
    <mergeCell ref="A9:B10"/>
    <mergeCell ref="D18:F31"/>
    <mergeCell ref="N36:R37"/>
    <mergeCell ref="N41:R42"/>
  </mergeCells>
  <dataValidations count="1">
    <dataValidation type="list" allowBlank="1" showInputMessage="1" showErrorMessage="1" sqref="N2">
      <formula1>"1.政府采购类,2.乡村振兴类,3.政府购买服务类,4.政府债务项目类,5.社会保障类,6.医疗卫生类,7.创新驱动类,8.PPP项目类,9.财金互动类,10.产业发展类,11.生态环保类,12.其他类"</formula1>
    </dataValidation>
  </dataValidations>
  <pageMargins left="0.75" right="0.75" top="1" bottom="1" header="0.5" footer="0.5"/>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55"/>
  <sheetViews>
    <sheetView workbookViewId="0">
      <selection activeCell="J18" sqref="J18"/>
    </sheetView>
  </sheetViews>
  <sheetFormatPr defaultColWidth="9" defaultRowHeight="14.25"/>
  <sheetData>
    <row r="1" ht="27" spans="1:23">
      <c r="A1" s="6" t="s">
        <v>0</v>
      </c>
      <c r="B1" s="6"/>
      <c r="C1" s="6"/>
      <c r="D1" s="6"/>
      <c r="E1" s="6"/>
      <c r="F1" s="6"/>
      <c r="G1" s="6"/>
      <c r="H1" s="6"/>
      <c r="I1" s="6"/>
      <c r="J1" s="6"/>
      <c r="K1" s="6"/>
      <c r="L1" s="6"/>
      <c r="M1" s="6"/>
      <c r="N1" s="6"/>
      <c r="O1" s="6"/>
      <c r="P1" s="6"/>
      <c r="Q1" s="6"/>
      <c r="R1" s="6"/>
      <c r="S1" s="6"/>
      <c r="T1" s="6"/>
      <c r="U1" s="6"/>
      <c r="V1" s="6"/>
      <c r="W1" s="6"/>
    </row>
    <row r="2" spans="1:23">
      <c r="A2" s="7" t="s">
        <v>1</v>
      </c>
      <c r="B2" s="7"/>
      <c r="C2" s="8" t="s">
        <v>290</v>
      </c>
      <c r="D2" s="8"/>
      <c r="E2" s="8"/>
      <c r="F2" s="8"/>
      <c r="G2" s="8"/>
      <c r="H2" s="8"/>
      <c r="I2" s="8"/>
      <c r="J2" s="8"/>
      <c r="K2" s="9" t="s">
        <v>3</v>
      </c>
      <c r="L2" s="86"/>
      <c r="M2" s="86"/>
      <c r="N2" s="76" t="s">
        <v>4</v>
      </c>
      <c r="O2" s="76"/>
      <c r="P2" s="76"/>
      <c r="Q2" s="76"/>
      <c r="R2" s="76"/>
      <c r="S2" s="122"/>
      <c r="T2" s="122"/>
      <c r="U2" s="122"/>
      <c r="V2" s="122"/>
      <c r="W2" s="122"/>
    </row>
    <row r="3" spans="1:23">
      <c r="A3" s="7" t="s">
        <v>5</v>
      </c>
      <c r="B3" s="7"/>
      <c r="C3" s="8" t="s">
        <v>6</v>
      </c>
      <c r="D3" s="8"/>
      <c r="E3" s="8"/>
      <c r="F3" s="8"/>
      <c r="G3" s="8"/>
      <c r="H3" s="8"/>
      <c r="I3" s="8"/>
      <c r="J3" s="8"/>
      <c r="K3" s="7" t="s">
        <v>7</v>
      </c>
      <c r="L3" s="7"/>
      <c r="M3" s="7"/>
      <c r="N3" s="8" t="s">
        <v>291</v>
      </c>
      <c r="O3" s="8"/>
      <c r="P3" s="8"/>
      <c r="Q3" s="8"/>
      <c r="R3" s="8"/>
      <c r="S3" s="122"/>
      <c r="T3" s="122"/>
      <c r="U3" s="122"/>
      <c r="V3" s="122"/>
      <c r="W3" s="122"/>
    </row>
    <row r="4" spans="1:23">
      <c r="A4" s="9" t="s">
        <v>8</v>
      </c>
      <c r="B4" s="9"/>
      <c r="C4" s="10" t="s">
        <v>9</v>
      </c>
      <c r="D4" s="11" t="s">
        <v>10</v>
      </c>
      <c r="E4" s="11"/>
      <c r="F4" s="11"/>
      <c r="G4" s="10" t="s">
        <v>11</v>
      </c>
      <c r="H4" s="10"/>
      <c r="I4" s="87" t="s">
        <v>12</v>
      </c>
      <c r="J4" s="10" t="s">
        <v>13</v>
      </c>
      <c r="K4" s="10"/>
      <c r="L4" s="10"/>
      <c r="M4" s="10"/>
      <c r="N4" s="10"/>
      <c r="O4" s="10"/>
      <c r="P4" s="10"/>
      <c r="Q4" s="10"/>
      <c r="R4" s="10"/>
      <c r="S4" s="10"/>
      <c r="T4" s="10"/>
      <c r="U4" s="10"/>
      <c r="V4" s="10"/>
      <c r="W4" s="10"/>
    </row>
    <row r="5" spans="1:23">
      <c r="A5" s="9"/>
      <c r="B5" s="9"/>
      <c r="C5" s="10"/>
      <c r="D5" s="12" t="s">
        <v>14</v>
      </c>
      <c r="E5" s="12" t="s">
        <v>15</v>
      </c>
      <c r="F5" s="12" t="s">
        <v>16</v>
      </c>
      <c r="G5" s="10"/>
      <c r="H5" s="10"/>
      <c r="I5" s="87"/>
      <c r="J5" s="10"/>
      <c r="K5" s="10"/>
      <c r="L5" s="10"/>
      <c r="M5" s="10"/>
      <c r="N5" s="10"/>
      <c r="O5" s="10"/>
      <c r="P5" s="10"/>
      <c r="Q5" s="10"/>
      <c r="R5" s="10"/>
      <c r="S5" s="10"/>
      <c r="T5" s="10"/>
      <c r="U5" s="10"/>
      <c r="V5" s="10"/>
      <c r="W5" s="10"/>
    </row>
    <row r="6" spans="1:23">
      <c r="A6" s="9"/>
      <c r="B6" s="9"/>
      <c r="C6" s="13" t="s">
        <v>17</v>
      </c>
      <c r="D6" s="14">
        <f t="shared" ref="D6:D8" si="0">SUM(E6:F6)</f>
        <v>34.75</v>
      </c>
      <c r="E6" s="14">
        <f>SUM(E7:E8)</f>
        <v>34.75</v>
      </c>
      <c r="F6" s="14">
        <f>SUM(F7:F8)</f>
        <v>0</v>
      </c>
      <c r="G6" s="14">
        <f>SUM(G7:H8)</f>
        <v>34.75</v>
      </c>
      <c r="H6" s="14"/>
      <c r="I6" s="88">
        <f t="shared" ref="I6:I8" si="1">ROUND(G6/D6*100,2)</f>
        <v>100</v>
      </c>
      <c r="J6" s="16" t="s">
        <v>18</v>
      </c>
      <c r="K6" s="16"/>
      <c r="L6" s="16"/>
      <c r="M6" s="16"/>
      <c r="N6" s="16"/>
      <c r="O6" s="16"/>
      <c r="P6" s="16"/>
      <c r="Q6" s="16"/>
      <c r="R6" s="16"/>
      <c r="S6" s="16"/>
      <c r="T6" s="16"/>
      <c r="U6" s="16"/>
      <c r="V6" s="16"/>
      <c r="W6" s="16"/>
    </row>
    <row r="7" spans="1:23">
      <c r="A7" s="9"/>
      <c r="B7" s="9"/>
      <c r="C7" s="15" t="s">
        <v>19</v>
      </c>
      <c r="D7" s="14">
        <f t="shared" si="0"/>
        <v>34.75</v>
      </c>
      <c r="E7" s="66">
        <v>34.75</v>
      </c>
      <c r="F7" s="66"/>
      <c r="G7" s="66">
        <v>34.75</v>
      </c>
      <c r="H7" s="66"/>
      <c r="I7" s="88">
        <f t="shared" si="1"/>
        <v>100</v>
      </c>
      <c r="J7" s="16"/>
      <c r="K7" s="16"/>
      <c r="L7" s="16"/>
      <c r="M7" s="16"/>
      <c r="N7" s="16"/>
      <c r="O7" s="16"/>
      <c r="P7" s="16"/>
      <c r="Q7" s="16"/>
      <c r="R7" s="16"/>
      <c r="S7" s="16"/>
      <c r="T7" s="16"/>
      <c r="U7" s="16"/>
      <c r="V7" s="16"/>
      <c r="W7" s="16"/>
    </row>
    <row r="8" spans="1:23">
      <c r="A8" s="9"/>
      <c r="B8" s="9"/>
      <c r="C8" s="15" t="s">
        <v>20</v>
      </c>
      <c r="D8" s="14">
        <f t="shared" si="0"/>
        <v>0</v>
      </c>
      <c r="E8" s="66"/>
      <c r="F8" s="66"/>
      <c r="G8" s="66"/>
      <c r="H8" s="66"/>
      <c r="I8" s="88" t="e">
        <f t="shared" si="1"/>
        <v>#DIV/0!</v>
      </c>
      <c r="J8" s="16"/>
      <c r="K8" s="16"/>
      <c r="L8" s="16"/>
      <c r="M8" s="16"/>
      <c r="N8" s="16"/>
      <c r="O8" s="16"/>
      <c r="P8" s="16"/>
      <c r="Q8" s="16"/>
      <c r="R8" s="16"/>
      <c r="S8" s="16"/>
      <c r="T8" s="16"/>
      <c r="U8" s="16"/>
      <c r="V8" s="16"/>
      <c r="W8" s="16"/>
    </row>
    <row r="9" spans="1:23">
      <c r="A9" s="9" t="s">
        <v>21</v>
      </c>
      <c r="B9" s="9"/>
      <c r="C9" s="10" t="s">
        <v>22</v>
      </c>
      <c r="D9" s="10"/>
      <c r="E9" s="10"/>
      <c r="F9" s="10"/>
      <c r="G9" s="10"/>
      <c r="H9" s="10"/>
      <c r="I9" s="10"/>
      <c r="J9" s="10"/>
      <c r="K9" s="10"/>
      <c r="L9" s="10"/>
      <c r="M9" s="10"/>
      <c r="N9" s="10" t="s">
        <v>23</v>
      </c>
      <c r="O9" s="10"/>
      <c r="P9" s="10"/>
      <c r="Q9" s="10"/>
      <c r="R9" s="10"/>
      <c r="S9" s="10"/>
      <c r="T9" s="10"/>
      <c r="U9" s="10"/>
      <c r="V9" s="10"/>
      <c r="W9" s="10"/>
    </row>
    <row r="10" spans="1:23">
      <c r="A10" s="9"/>
      <c r="B10" s="9"/>
      <c r="C10" s="16" t="s">
        <v>292</v>
      </c>
      <c r="D10" s="16"/>
      <c r="E10" s="16"/>
      <c r="F10" s="16"/>
      <c r="G10" s="16"/>
      <c r="H10" s="16"/>
      <c r="I10" s="16"/>
      <c r="J10" s="16"/>
      <c r="K10" s="16"/>
      <c r="L10" s="16"/>
      <c r="M10" s="16"/>
      <c r="N10" s="16" t="s">
        <v>293</v>
      </c>
      <c r="O10" s="16"/>
      <c r="P10" s="16"/>
      <c r="Q10" s="16"/>
      <c r="R10" s="16"/>
      <c r="S10" s="16"/>
      <c r="T10" s="16"/>
      <c r="U10" s="16"/>
      <c r="V10" s="16"/>
      <c r="W10" s="16"/>
    </row>
    <row r="11" spans="1:23">
      <c r="A11" s="17" t="s">
        <v>26</v>
      </c>
      <c r="B11" s="18"/>
      <c r="C11" s="19" t="s">
        <v>27</v>
      </c>
      <c r="D11" s="20" t="s">
        <v>294</v>
      </c>
      <c r="E11" s="67"/>
      <c r="F11" s="67"/>
      <c r="G11" s="67"/>
      <c r="H11" s="67"/>
      <c r="I11" s="67"/>
      <c r="J11" s="67"/>
      <c r="K11" s="67"/>
      <c r="L11" s="67"/>
      <c r="M11" s="67"/>
      <c r="N11" s="67"/>
      <c r="O11" s="67"/>
      <c r="P11" s="67"/>
      <c r="Q11" s="67"/>
      <c r="R11" s="67"/>
      <c r="S11" s="67"/>
      <c r="T11" s="67"/>
      <c r="U11" s="67"/>
      <c r="V11" s="67"/>
      <c r="W11" s="129"/>
    </row>
    <row r="12" spans="1:23">
      <c r="A12" s="21"/>
      <c r="B12" s="22"/>
      <c r="C12" s="23" t="s">
        <v>29</v>
      </c>
      <c r="D12" s="20" t="s">
        <v>295</v>
      </c>
      <c r="E12" s="67"/>
      <c r="F12" s="67"/>
      <c r="G12" s="67"/>
      <c r="H12" s="67"/>
      <c r="I12" s="67"/>
      <c r="J12" s="67"/>
      <c r="K12" s="67"/>
      <c r="L12" s="67"/>
      <c r="M12" s="67"/>
      <c r="N12" s="67"/>
      <c r="O12" s="67"/>
      <c r="P12" s="67"/>
      <c r="Q12" s="67"/>
      <c r="R12" s="67"/>
      <c r="S12" s="67"/>
      <c r="T12" s="67"/>
      <c r="U12" s="67"/>
      <c r="V12" s="67"/>
      <c r="W12" s="129"/>
    </row>
    <row r="13" spans="1:23">
      <c r="A13" s="24" t="s">
        <v>31</v>
      </c>
      <c r="B13" s="25" t="s">
        <v>32</v>
      </c>
      <c r="C13" s="26"/>
      <c r="D13" s="27"/>
      <c r="E13" s="68" t="s">
        <v>33</v>
      </c>
      <c r="F13" s="68"/>
      <c r="G13" s="68" t="s">
        <v>34</v>
      </c>
      <c r="H13" s="69" t="s">
        <v>35</v>
      </c>
      <c r="I13" s="89"/>
      <c r="J13" s="89"/>
      <c r="K13" s="90"/>
      <c r="L13" s="68" t="s">
        <v>36</v>
      </c>
      <c r="M13" s="68" t="s">
        <v>37</v>
      </c>
      <c r="N13" s="68"/>
      <c r="O13" s="68"/>
      <c r="P13" s="68"/>
      <c r="Q13" s="68"/>
      <c r="R13" s="68"/>
      <c r="S13" s="68" t="s">
        <v>38</v>
      </c>
      <c r="T13" s="123" t="s">
        <v>39</v>
      </c>
      <c r="U13" s="123"/>
      <c r="V13" s="123" t="s">
        <v>40</v>
      </c>
      <c r="W13" s="123"/>
    </row>
    <row r="14" spans="1:23">
      <c r="A14" s="28"/>
      <c r="B14" s="29" t="s">
        <v>41</v>
      </c>
      <c r="C14" s="30" t="s">
        <v>42</v>
      </c>
      <c r="D14" s="30" t="s">
        <v>43</v>
      </c>
      <c r="E14" s="70" t="s">
        <v>44</v>
      </c>
      <c r="F14" s="70" t="s">
        <v>45</v>
      </c>
      <c r="G14" s="68"/>
      <c r="H14" s="68" t="s">
        <v>46</v>
      </c>
      <c r="I14" s="68"/>
      <c r="J14" s="91" t="s">
        <v>47</v>
      </c>
      <c r="K14" s="91"/>
      <c r="L14" s="68"/>
      <c r="M14" s="29" t="s">
        <v>48</v>
      </c>
      <c r="N14" s="29" t="s">
        <v>49</v>
      </c>
      <c r="O14" s="29"/>
      <c r="P14" s="29"/>
      <c r="Q14" s="29"/>
      <c r="R14" s="29"/>
      <c r="S14" s="68"/>
      <c r="T14" s="30" t="s">
        <v>50</v>
      </c>
      <c r="U14" s="30" t="s">
        <v>51</v>
      </c>
      <c r="V14" s="30" t="s">
        <v>52</v>
      </c>
      <c r="W14" s="30" t="s">
        <v>53</v>
      </c>
    </row>
    <row r="15" ht="25.5" spans="1:23">
      <c r="A15" s="31"/>
      <c r="B15" s="29"/>
      <c r="C15" s="30"/>
      <c r="D15" s="30"/>
      <c r="E15" s="70"/>
      <c r="F15" s="70"/>
      <c r="G15" s="68"/>
      <c r="H15" s="71" t="s">
        <v>54</v>
      </c>
      <c r="I15" s="91" t="s">
        <v>55</v>
      </c>
      <c r="J15" s="70" t="s">
        <v>56</v>
      </c>
      <c r="K15" s="91" t="s">
        <v>55</v>
      </c>
      <c r="L15" s="68"/>
      <c r="M15" s="29"/>
      <c r="N15" s="29">
        <v>0</v>
      </c>
      <c r="O15" s="29">
        <v>0.3</v>
      </c>
      <c r="P15" s="29">
        <v>0.6</v>
      </c>
      <c r="Q15" s="29">
        <v>0.8</v>
      </c>
      <c r="R15" s="29">
        <v>1</v>
      </c>
      <c r="S15" s="68"/>
      <c r="T15" s="30"/>
      <c r="U15" s="30"/>
      <c r="V15" s="30"/>
      <c r="W15" s="30"/>
    </row>
    <row r="16" spans="1:23">
      <c r="A16" s="32" t="s">
        <v>57</v>
      </c>
      <c r="B16" s="32"/>
      <c r="C16" s="32"/>
      <c r="D16" s="32"/>
      <c r="E16" s="32"/>
      <c r="F16" s="32"/>
      <c r="G16" s="72">
        <f>SUM(G17,G32)</f>
        <v>100</v>
      </c>
      <c r="H16" s="72">
        <f>SUM(H17,H32,H46,H47)</f>
        <v>89.5</v>
      </c>
      <c r="I16" s="72"/>
      <c r="J16" s="72">
        <f>SUM(J17,J32,J46,J47)</f>
        <v>0</v>
      </c>
      <c r="K16" s="92"/>
      <c r="L16" s="93"/>
      <c r="M16" s="93"/>
      <c r="N16" s="93"/>
      <c r="O16" s="93"/>
      <c r="P16" s="93"/>
      <c r="Q16" s="93"/>
      <c r="R16" s="93"/>
      <c r="S16" s="93"/>
      <c r="T16" s="92"/>
      <c r="U16" s="92"/>
      <c r="V16" s="92"/>
      <c r="W16" s="92"/>
    </row>
    <row r="17" spans="1:23">
      <c r="A17" s="33" t="s">
        <v>58</v>
      </c>
      <c r="B17" s="34" t="s">
        <v>17</v>
      </c>
      <c r="C17" s="34"/>
      <c r="D17" s="34"/>
      <c r="E17" s="34"/>
      <c r="F17" s="34"/>
      <c r="G17" s="73">
        <f t="shared" ref="G17:J17" si="2">SUM(G18:G31)</f>
        <v>40</v>
      </c>
      <c r="H17" s="73">
        <f t="shared" si="2"/>
        <v>29.5</v>
      </c>
      <c r="I17" s="73"/>
      <c r="J17" s="73">
        <f t="shared" si="2"/>
        <v>0</v>
      </c>
      <c r="K17" s="94"/>
      <c r="L17" s="95"/>
      <c r="M17" s="95"/>
      <c r="N17" s="95"/>
      <c r="O17" s="95"/>
      <c r="P17" s="95"/>
      <c r="Q17" s="95"/>
      <c r="R17" s="95"/>
      <c r="S17" s="95"/>
      <c r="T17" s="94"/>
      <c r="U17" s="94"/>
      <c r="V17" s="94"/>
      <c r="W17" s="94"/>
    </row>
    <row r="18" ht="409.5" spans="1:23">
      <c r="A18" s="33"/>
      <c r="B18" s="35" t="s">
        <v>59</v>
      </c>
      <c r="C18" s="36" t="s">
        <v>60</v>
      </c>
      <c r="D18" s="37" t="s">
        <v>61</v>
      </c>
      <c r="E18" s="74"/>
      <c r="F18" s="75"/>
      <c r="G18" s="45">
        <v>3</v>
      </c>
      <c r="H18" s="76">
        <v>3</v>
      </c>
      <c r="I18" s="96" t="s">
        <v>62</v>
      </c>
      <c r="J18" s="76"/>
      <c r="K18" s="97"/>
      <c r="L18" s="98" t="s">
        <v>63</v>
      </c>
      <c r="M18" s="111" t="s">
        <v>64</v>
      </c>
      <c r="N18" s="98" t="s">
        <v>65</v>
      </c>
      <c r="O18" s="111"/>
      <c r="P18" s="98" t="s">
        <v>66</v>
      </c>
      <c r="Q18" s="111"/>
      <c r="R18" s="98" t="s">
        <v>67</v>
      </c>
      <c r="S18" s="98" t="s">
        <v>68</v>
      </c>
      <c r="T18" s="49" t="s">
        <v>69</v>
      </c>
      <c r="U18" s="108"/>
      <c r="V18" s="108"/>
      <c r="W18" s="49" t="s">
        <v>69</v>
      </c>
    </row>
    <row r="19" ht="140.25" spans="1:23">
      <c r="A19" s="33"/>
      <c r="B19" s="38"/>
      <c r="C19" s="36" t="s">
        <v>70</v>
      </c>
      <c r="D19" s="37"/>
      <c r="E19" s="74"/>
      <c r="F19" s="75"/>
      <c r="G19" s="45">
        <v>3</v>
      </c>
      <c r="H19" s="76">
        <v>3</v>
      </c>
      <c r="I19" s="96" t="s">
        <v>71</v>
      </c>
      <c r="J19" s="76"/>
      <c r="K19" s="97"/>
      <c r="L19" s="98" t="s">
        <v>72</v>
      </c>
      <c r="M19" s="111" t="s">
        <v>64</v>
      </c>
      <c r="N19" s="111" t="s">
        <v>73</v>
      </c>
      <c r="O19" s="111" t="s">
        <v>74</v>
      </c>
      <c r="P19" s="111" t="s">
        <v>75</v>
      </c>
      <c r="Q19" s="111"/>
      <c r="R19" s="111" t="s">
        <v>76</v>
      </c>
      <c r="S19" s="98" t="s">
        <v>77</v>
      </c>
      <c r="T19" s="49" t="s">
        <v>69</v>
      </c>
      <c r="U19" s="97"/>
      <c r="V19" s="49" t="s">
        <v>69</v>
      </c>
      <c r="W19" s="130"/>
    </row>
    <row r="20" ht="409.5" spans="1:23">
      <c r="A20" s="33"/>
      <c r="B20" s="35" t="s">
        <v>78</v>
      </c>
      <c r="C20" s="36" t="s">
        <v>79</v>
      </c>
      <c r="D20" s="37"/>
      <c r="E20" s="74"/>
      <c r="F20" s="75"/>
      <c r="G20" s="45">
        <v>3</v>
      </c>
      <c r="H20" s="76">
        <v>3</v>
      </c>
      <c r="I20" s="96" t="s">
        <v>80</v>
      </c>
      <c r="J20" s="76"/>
      <c r="K20" s="97"/>
      <c r="L20" s="98" t="s">
        <v>81</v>
      </c>
      <c r="M20" s="111" t="s">
        <v>82</v>
      </c>
      <c r="N20" s="111" t="s">
        <v>83</v>
      </c>
      <c r="O20" s="111"/>
      <c r="P20" s="111" t="s">
        <v>84</v>
      </c>
      <c r="Q20" s="111"/>
      <c r="R20" s="111" t="s">
        <v>85</v>
      </c>
      <c r="S20" s="98" t="s">
        <v>86</v>
      </c>
      <c r="T20" s="49" t="s">
        <v>69</v>
      </c>
      <c r="U20" s="97"/>
      <c r="V20" s="49" t="s">
        <v>69</v>
      </c>
      <c r="W20" s="97"/>
    </row>
    <row r="21" ht="51" spans="1:23">
      <c r="A21" s="33"/>
      <c r="B21" s="39"/>
      <c r="C21" s="36" t="s">
        <v>87</v>
      </c>
      <c r="D21" s="37"/>
      <c r="E21" s="74"/>
      <c r="F21" s="75"/>
      <c r="G21" s="45">
        <v>4</v>
      </c>
      <c r="H21" s="76">
        <v>4</v>
      </c>
      <c r="I21" s="96" t="s">
        <v>296</v>
      </c>
      <c r="J21" s="76"/>
      <c r="K21" s="97"/>
      <c r="L21" s="98" t="s">
        <v>89</v>
      </c>
      <c r="M21" s="111" t="s">
        <v>90</v>
      </c>
      <c r="N21" s="112" t="s">
        <v>91</v>
      </c>
      <c r="O21" s="113"/>
      <c r="P21" s="113"/>
      <c r="Q21" s="113"/>
      <c r="R21" s="124"/>
      <c r="S21" s="98"/>
      <c r="T21" s="49" t="s">
        <v>69</v>
      </c>
      <c r="U21" s="97"/>
      <c r="V21" s="97"/>
      <c r="W21" s="49" t="s">
        <v>69</v>
      </c>
    </row>
    <row r="22" ht="242.25" spans="1:23">
      <c r="A22" s="33"/>
      <c r="B22" s="39"/>
      <c r="C22" s="36" t="s">
        <v>92</v>
      </c>
      <c r="D22" s="37"/>
      <c r="E22" s="74"/>
      <c r="F22" s="75"/>
      <c r="G22" s="45">
        <v>3</v>
      </c>
      <c r="H22" s="76">
        <v>3</v>
      </c>
      <c r="I22" s="96" t="s">
        <v>93</v>
      </c>
      <c r="J22" s="76"/>
      <c r="K22" s="97"/>
      <c r="L22" s="98" t="s">
        <v>94</v>
      </c>
      <c r="M22" s="111" t="s">
        <v>95</v>
      </c>
      <c r="N22" s="111" t="s">
        <v>96</v>
      </c>
      <c r="O22" s="111"/>
      <c r="P22" s="111"/>
      <c r="Q22" s="111"/>
      <c r="R22" s="111" t="s">
        <v>97</v>
      </c>
      <c r="S22" s="98" t="s">
        <v>98</v>
      </c>
      <c r="T22" s="49" t="s">
        <v>69</v>
      </c>
      <c r="U22" s="49" t="s">
        <v>69</v>
      </c>
      <c r="V22" s="49" t="s">
        <v>69</v>
      </c>
      <c r="W22" s="97"/>
    </row>
    <row r="23" ht="191.25" spans="1:23">
      <c r="A23" s="33"/>
      <c r="B23" s="38"/>
      <c r="C23" s="36"/>
      <c r="D23" s="37"/>
      <c r="E23" s="74"/>
      <c r="F23" s="75"/>
      <c r="G23" s="45"/>
      <c r="H23" s="76"/>
      <c r="I23" s="96"/>
      <c r="J23" s="76"/>
      <c r="K23" s="97"/>
      <c r="L23" s="98"/>
      <c r="M23" s="111" t="s">
        <v>82</v>
      </c>
      <c r="N23" s="114" t="s">
        <v>99</v>
      </c>
      <c r="O23" s="114" t="s">
        <v>100</v>
      </c>
      <c r="P23" s="114"/>
      <c r="Q23" s="114"/>
      <c r="R23" s="114" t="s">
        <v>101</v>
      </c>
      <c r="S23" s="98" t="s">
        <v>102</v>
      </c>
      <c r="T23" s="49"/>
      <c r="U23" s="49"/>
      <c r="V23" s="49"/>
      <c r="W23" s="97"/>
    </row>
    <row r="24" ht="178.5" spans="1:23">
      <c r="A24" s="33"/>
      <c r="B24" s="35" t="s">
        <v>103</v>
      </c>
      <c r="C24" s="36" t="s">
        <v>104</v>
      </c>
      <c r="D24" s="37"/>
      <c r="E24" s="74"/>
      <c r="F24" s="75"/>
      <c r="G24" s="45">
        <v>5</v>
      </c>
      <c r="H24" s="76">
        <v>1.5</v>
      </c>
      <c r="I24" s="96" t="s">
        <v>251</v>
      </c>
      <c r="J24" s="76"/>
      <c r="K24" s="97"/>
      <c r="L24" s="96" t="s">
        <v>106</v>
      </c>
      <c r="M24" s="76" t="s">
        <v>90</v>
      </c>
      <c r="N24" s="96" t="s">
        <v>107</v>
      </c>
      <c r="O24" s="96"/>
      <c r="P24" s="96"/>
      <c r="Q24" s="96"/>
      <c r="R24" s="96"/>
      <c r="S24" s="96" t="s">
        <v>108</v>
      </c>
      <c r="T24" s="49" t="s">
        <v>69</v>
      </c>
      <c r="U24" s="49" t="s">
        <v>69</v>
      </c>
      <c r="V24" s="49" t="s">
        <v>69</v>
      </c>
      <c r="W24" s="97"/>
    </row>
    <row r="25" ht="89.25" spans="1:23">
      <c r="A25" s="33"/>
      <c r="B25" s="39"/>
      <c r="C25" s="36"/>
      <c r="D25" s="37"/>
      <c r="E25" s="74"/>
      <c r="F25" s="75"/>
      <c r="G25" s="45"/>
      <c r="H25" s="76"/>
      <c r="I25" s="96"/>
      <c r="J25" s="76"/>
      <c r="K25" s="97"/>
      <c r="L25" s="96"/>
      <c r="M25" s="76" t="s">
        <v>82</v>
      </c>
      <c r="N25" s="76" t="s">
        <v>109</v>
      </c>
      <c r="O25" s="76" t="s">
        <v>110</v>
      </c>
      <c r="P25" s="76"/>
      <c r="Q25" s="76" t="s">
        <v>111</v>
      </c>
      <c r="R25" s="76" t="s">
        <v>112</v>
      </c>
      <c r="S25" s="96" t="s">
        <v>113</v>
      </c>
      <c r="T25" s="49" t="s">
        <v>69</v>
      </c>
      <c r="U25" s="49"/>
      <c r="V25" s="49" t="s">
        <v>69</v>
      </c>
      <c r="W25" s="97"/>
    </row>
    <row r="26" ht="306" spans="1:23">
      <c r="A26" s="33"/>
      <c r="B26" s="38"/>
      <c r="C26" s="36" t="s">
        <v>114</v>
      </c>
      <c r="D26" s="37"/>
      <c r="E26" s="74"/>
      <c r="F26" s="75"/>
      <c r="G26" s="45">
        <v>5</v>
      </c>
      <c r="H26" s="76">
        <v>5</v>
      </c>
      <c r="I26" s="96" t="s">
        <v>115</v>
      </c>
      <c r="J26" s="76"/>
      <c r="K26" s="97"/>
      <c r="L26" s="96" t="s">
        <v>116</v>
      </c>
      <c r="M26" s="76" t="s">
        <v>117</v>
      </c>
      <c r="N26" s="76" t="s">
        <v>118</v>
      </c>
      <c r="O26" s="76" t="s">
        <v>119</v>
      </c>
      <c r="P26" s="76" t="s">
        <v>120</v>
      </c>
      <c r="Q26" s="76" t="s">
        <v>119</v>
      </c>
      <c r="R26" s="96" t="s">
        <v>121</v>
      </c>
      <c r="S26" s="96" t="s">
        <v>122</v>
      </c>
      <c r="T26" s="49" t="s">
        <v>69</v>
      </c>
      <c r="U26" s="49"/>
      <c r="V26" s="49" t="s">
        <v>69</v>
      </c>
      <c r="W26" s="97"/>
    </row>
    <row r="27" ht="409.5" spans="1:23">
      <c r="A27" s="33"/>
      <c r="B27" s="35" t="s">
        <v>123</v>
      </c>
      <c r="C27" s="36" t="s">
        <v>124</v>
      </c>
      <c r="D27" s="37"/>
      <c r="E27" s="74"/>
      <c r="F27" s="75"/>
      <c r="G27" s="45">
        <v>4</v>
      </c>
      <c r="H27" s="76">
        <v>0</v>
      </c>
      <c r="I27" s="96" t="s">
        <v>125</v>
      </c>
      <c r="J27" s="76"/>
      <c r="K27" s="99"/>
      <c r="L27" s="96" t="s">
        <v>126</v>
      </c>
      <c r="M27" s="76" t="s">
        <v>117</v>
      </c>
      <c r="N27" s="76" t="s">
        <v>127</v>
      </c>
      <c r="O27" s="76" t="s">
        <v>128</v>
      </c>
      <c r="P27" s="76" t="s">
        <v>129</v>
      </c>
      <c r="Q27" s="76" t="s">
        <v>130</v>
      </c>
      <c r="R27" s="76" t="s">
        <v>131</v>
      </c>
      <c r="S27" s="96" t="s">
        <v>132</v>
      </c>
      <c r="T27" s="49" t="s">
        <v>69</v>
      </c>
      <c r="U27" s="49"/>
      <c r="V27" s="97"/>
      <c r="W27" s="49" t="s">
        <v>69</v>
      </c>
    </row>
    <row r="28" ht="153" spans="1:23">
      <c r="A28" s="33"/>
      <c r="B28" s="38"/>
      <c r="C28" s="36" t="s">
        <v>133</v>
      </c>
      <c r="D28" s="37"/>
      <c r="E28" s="74"/>
      <c r="F28" s="75"/>
      <c r="G28" s="45">
        <v>4</v>
      </c>
      <c r="H28" s="76">
        <v>4</v>
      </c>
      <c r="I28" s="96" t="s">
        <v>134</v>
      </c>
      <c r="J28" s="76"/>
      <c r="K28" s="97"/>
      <c r="L28" s="96" t="s">
        <v>135</v>
      </c>
      <c r="M28" s="76" t="s">
        <v>82</v>
      </c>
      <c r="N28" s="76" t="s">
        <v>136</v>
      </c>
      <c r="O28" s="76" t="s">
        <v>137</v>
      </c>
      <c r="P28" s="76" t="s">
        <v>138</v>
      </c>
      <c r="Q28" s="76" t="s">
        <v>139</v>
      </c>
      <c r="R28" s="76" t="s">
        <v>140</v>
      </c>
      <c r="S28" s="96" t="s">
        <v>141</v>
      </c>
      <c r="T28" s="49" t="s">
        <v>69</v>
      </c>
      <c r="U28" s="97"/>
      <c r="V28" s="49" t="s">
        <v>69</v>
      </c>
      <c r="W28" s="49"/>
    </row>
    <row r="29" ht="127.5" spans="1:23">
      <c r="A29" s="33"/>
      <c r="B29" s="35" t="s">
        <v>142</v>
      </c>
      <c r="C29" s="40" t="s">
        <v>143</v>
      </c>
      <c r="D29" s="37"/>
      <c r="E29" s="74"/>
      <c r="F29" s="75"/>
      <c r="G29" s="77">
        <v>1</v>
      </c>
      <c r="H29" s="78">
        <v>1</v>
      </c>
      <c r="I29" s="100" t="s">
        <v>210</v>
      </c>
      <c r="J29" s="78"/>
      <c r="K29" s="101"/>
      <c r="L29" s="102" t="s">
        <v>145</v>
      </c>
      <c r="M29" s="111" t="s">
        <v>95</v>
      </c>
      <c r="N29" s="111" t="s">
        <v>146</v>
      </c>
      <c r="O29" s="78" t="s">
        <v>119</v>
      </c>
      <c r="P29" s="78" t="s">
        <v>119</v>
      </c>
      <c r="Q29" s="78" t="s">
        <v>119</v>
      </c>
      <c r="R29" s="111" t="s">
        <v>147</v>
      </c>
      <c r="S29" s="125" t="s">
        <v>148</v>
      </c>
      <c r="T29" s="98"/>
      <c r="U29" s="131" t="s">
        <v>69</v>
      </c>
      <c r="V29" s="131" t="s">
        <v>69</v>
      </c>
      <c r="W29" s="131" t="s">
        <v>69</v>
      </c>
    </row>
    <row r="30" ht="178.5" spans="1:23">
      <c r="A30" s="33"/>
      <c r="B30" s="39"/>
      <c r="C30" s="40" t="s">
        <v>149</v>
      </c>
      <c r="D30" s="37"/>
      <c r="E30" s="74"/>
      <c r="F30" s="75"/>
      <c r="G30" s="77">
        <v>2</v>
      </c>
      <c r="H30" s="78">
        <v>2</v>
      </c>
      <c r="I30" s="100" t="s">
        <v>210</v>
      </c>
      <c r="J30" s="78"/>
      <c r="K30" s="101"/>
      <c r="L30" s="102" t="s">
        <v>150</v>
      </c>
      <c r="M30" s="111" t="s">
        <v>151</v>
      </c>
      <c r="N30" s="111" t="s">
        <v>152</v>
      </c>
      <c r="O30" s="112" t="s">
        <v>153</v>
      </c>
      <c r="P30" s="113"/>
      <c r="Q30" s="124"/>
      <c r="R30" s="111" t="s">
        <v>154</v>
      </c>
      <c r="S30" s="98" t="s">
        <v>155</v>
      </c>
      <c r="T30" s="98"/>
      <c r="U30" s="131" t="s">
        <v>69</v>
      </c>
      <c r="V30" s="131" t="s">
        <v>69</v>
      </c>
      <c r="W30" s="131" t="s">
        <v>69</v>
      </c>
    </row>
    <row r="31" ht="204" spans="1:23">
      <c r="A31" s="33"/>
      <c r="B31" s="38"/>
      <c r="C31" s="40" t="s">
        <v>156</v>
      </c>
      <c r="D31" s="41"/>
      <c r="E31" s="79"/>
      <c r="F31" s="80"/>
      <c r="G31" s="77">
        <v>3</v>
      </c>
      <c r="H31" s="78">
        <v>0</v>
      </c>
      <c r="I31" s="98" t="s">
        <v>252</v>
      </c>
      <c r="J31" s="78"/>
      <c r="K31" s="101"/>
      <c r="L31" s="102" t="s">
        <v>157</v>
      </c>
      <c r="M31" s="111" t="s">
        <v>151</v>
      </c>
      <c r="N31" s="111" t="s">
        <v>158</v>
      </c>
      <c r="O31" s="112" t="s">
        <v>159</v>
      </c>
      <c r="P31" s="113"/>
      <c r="Q31" s="124"/>
      <c r="R31" s="111" t="s">
        <v>160</v>
      </c>
      <c r="S31" s="125" t="s">
        <v>161</v>
      </c>
      <c r="T31" s="125"/>
      <c r="U31" s="131" t="s">
        <v>69</v>
      </c>
      <c r="V31" s="131" t="s">
        <v>69</v>
      </c>
      <c r="W31" s="131" t="s">
        <v>69</v>
      </c>
    </row>
    <row r="32" spans="1:23">
      <c r="A32" s="42" t="s">
        <v>162</v>
      </c>
      <c r="B32" s="43" t="s">
        <v>17</v>
      </c>
      <c r="C32" s="43"/>
      <c r="D32" s="43"/>
      <c r="E32" s="43"/>
      <c r="F32" s="81"/>
      <c r="G32" s="73">
        <v>60</v>
      </c>
      <c r="H32" s="73">
        <f>SUM(H33,H35,H39,H44)</f>
        <v>60</v>
      </c>
      <c r="I32" s="73"/>
      <c r="J32" s="73">
        <f>SUM(J33,J35,J39,J44)</f>
        <v>0</v>
      </c>
      <c r="K32" s="94"/>
      <c r="L32" s="103"/>
      <c r="M32" s="95"/>
      <c r="N32" s="95"/>
      <c r="O32" s="95"/>
      <c r="P32" s="95"/>
      <c r="Q32" s="95"/>
      <c r="R32" s="95"/>
      <c r="S32" s="103"/>
      <c r="T32" s="103"/>
      <c r="U32" s="103"/>
      <c r="V32" s="103"/>
      <c r="W32" s="103"/>
    </row>
    <row r="33" spans="1:23">
      <c r="A33" s="44"/>
      <c r="B33" s="45" t="s">
        <v>163</v>
      </c>
      <c r="C33" s="46" t="s">
        <v>14</v>
      </c>
      <c r="D33" s="47"/>
      <c r="E33" s="47"/>
      <c r="F33" s="47"/>
      <c r="G33" s="82">
        <f t="shared" ref="G33:J33" si="3">SUM(G34:G34)</f>
        <v>7</v>
      </c>
      <c r="H33" s="83">
        <f t="shared" si="3"/>
        <v>7</v>
      </c>
      <c r="I33" s="45"/>
      <c r="J33" s="83">
        <f t="shared" si="3"/>
        <v>0</v>
      </c>
      <c r="K33" s="104"/>
      <c r="L33" s="105"/>
      <c r="M33" s="105"/>
      <c r="N33" s="105"/>
      <c r="O33" s="105"/>
      <c r="P33" s="105"/>
      <c r="Q33" s="105"/>
      <c r="R33" s="105"/>
      <c r="S33" s="105"/>
      <c r="T33" s="105"/>
      <c r="U33" s="105"/>
      <c r="V33" s="105"/>
      <c r="W33" s="105"/>
    </row>
    <row r="34" ht="178.5" spans="1:23">
      <c r="A34" s="44"/>
      <c r="B34" s="45"/>
      <c r="C34" s="48" t="s">
        <v>164</v>
      </c>
      <c r="D34" s="49" t="s">
        <v>165</v>
      </c>
      <c r="E34" s="49" t="s">
        <v>297</v>
      </c>
      <c r="F34" s="49" t="s">
        <v>298</v>
      </c>
      <c r="G34" s="76">
        <v>7</v>
      </c>
      <c r="H34" s="76">
        <v>7</v>
      </c>
      <c r="I34" s="76" t="s">
        <v>168</v>
      </c>
      <c r="J34" s="76"/>
      <c r="K34" s="97"/>
      <c r="L34" s="106" t="s">
        <v>169</v>
      </c>
      <c r="M34" s="106" t="s">
        <v>95</v>
      </c>
      <c r="N34" s="106" t="s">
        <v>170</v>
      </c>
      <c r="O34" s="106" t="s">
        <v>171</v>
      </c>
      <c r="P34" s="106" t="s">
        <v>172</v>
      </c>
      <c r="Q34" s="106" t="s">
        <v>173</v>
      </c>
      <c r="R34" s="106" t="s">
        <v>174</v>
      </c>
      <c r="S34" s="106" t="s">
        <v>175</v>
      </c>
      <c r="T34" s="106"/>
      <c r="U34" s="118" t="s">
        <v>69</v>
      </c>
      <c r="V34" s="118" t="s">
        <v>69</v>
      </c>
      <c r="W34" s="118" t="s">
        <v>69</v>
      </c>
    </row>
    <row r="35" spans="1:23">
      <c r="A35" s="44"/>
      <c r="B35" s="35" t="s">
        <v>180</v>
      </c>
      <c r="C35" s="46" t="s">
        <v>14</v>
      </c>
      <c r="D35" s="47"/>
      <c r="E35" s="47"/>
      <c r="F35" s="47"/>
      <c r="G35" s="82">
        <f t="shared" ref="G35:J35" si="4">SUM(G36:G38)</f>
        <v>26</v>
      </c>
      <c r="H35" s="83">
        <f t="shared" si="4"/>
        <v>26</v>
      </c>
      <c r="I35" s="82"/>
      <c r="J35" s="83">
        <f t="shared" si="4"/>
        <v>0</v>
      </c>
      <c r="K35" s="104"/>
      <c r="L35" s="105"/>
      <c r="M35" s="105"/>
      <c r="N35" s="105"/>
      <c r="O35" s="105"/>
      <c r="P35" s="105"/>
      <c r="Q35" s="105"/>
      <c r="R35" s="105"/>
      <c r="S35" s="105"/>
      <c r="T35" s="105"/>
      <c r="U35" s="105"/>
      <c r="V35" s="105"/>
      <c r="W35" s="105"/>
    </row>
    <row r="36" ht="38.25" spans="1:23">
      <c r="A36" s="44"/>
      <c r="B36" s="39"/>
      <c r="C36" s="48" t="s">
        <v>181</v>
      </c>
      <c r="D36" s="49" t="s">
        <v>299</v>
      </c>
      <c r="E36" s="143" t="s">
        <v>300</v>
      </c>
      <c r="F36" s="49" t="s">
        <v>257</v>
      </c>
      <c r="G36" s="76">
        <v>7.8</v>
      </c>
      <c r="H36" s="76">
        <v>7.8</v>
      </c>
      <c r="I36" s="96" t="s">
        <v>207</v>
      </c>
      <c r="J36" s="76"/>
      <c r="K36" s="97"/>
      <c r="L36" s="106" t="s">
        <v>186</v>
      </c>
      <c r="M36" s="106" t="s">
        <v>90</v>
      </c>
      <c r="N36" s="115" t="s">
        <v>187</v>
      </c>
      <c r="O36" s="116"/>
      <c r="P36" s="116"/>
      <c r="Q36" s="116"/>
      <c r="R36" s="126"/>
      <c r="S36" s="106" t="s">
        <v>188</v>
      </c>
      <c r="T36" s="118"/>
      <c r="U36" s="118" t="s">
        <v>69</v>
      </c>
      <c r="V36" s="118"/>
      <c r="W36" s="118" t="s">
        <v>69</v>
      </c>
    </row>
    <row r="37" ht="51" spans="1:23">
      <c r="A37" s="44"/>
      <c r="B37" s="39"/>
      <c r="C37" s="51" t="s">
        <v>195</v>
      </c>
      <c r="D37" s="49" t="s">
        <v>301</v>
      </c>
      <c r="E37" s="49" t="s">
        <v>201</v>
      </c>
      <c r="F37" s="85">
        <v>1</v>
      </c>
      <c r="G37" s="76">
        <v>10.4</v>
      </c>
      <c r="H37" s="76">
        <v>10.4</v>
      </c>
      <c r="I37" s="96" t="s">
        <v>264</v>
      </c>
      <c r="J37" s="76"/>
      <c r="K37" s="97"/>
      <c r="L37" s="107"/>
      <c r="M37" s="118" t="s">
        <v>90</v>
      </c>
      <c r="N37" s="119" t="s">
        <v>199</v>
      </c>
      <c r="O37" s="116"/>
      <c r="P37" s="116"/>
      <c r="Q37" s="116"/>
      <c r="R37" s="126"/>
      <c r="S37" s="107"/>
      <c r="T37" s="118"/>
      <c r="U37" s="118" t="s">
        <v>69</v>
      </c>
      <c r="V37" s="118" t="s">
        <v>69</v>
      </c>
      <c r="W37" s="118" t="s">
        <v>69</v>
      </c>
    </row>
    <row r="38" ht="38.25" spans="1:23">
      <c r="A38" s="44"/>
      <c r="B38" s="39"/>
      <c r="C38" s="51" t="s">
        <v>203</v>
      </c>
      <c r="D38" s="49" t="s">
        <v>302</v>
      </c>
      <c r="E38" s="49" t="s">
        <v>303</v>
      </c>
      <c r="F38" s="49" t="s">
        <v>304</v>
      </c>
      <c r="G38" s="76">
        <v>7.8</v>
      </c>
      <c r="H38" s="76">
        <v>7.8</v>
      </c>
      <c r="I38" s="96" t="s">
        <v>207</v>
      </c>
      <c r="J38" s="76"/>
      <c r="K38" s="97"/>
      <c r="L38" s="107"/>
      <c r="M38" s="106" t="s">
        <v>90</v>
      </c>
      <c r="N38" s="115" t="s">
        <v>187</v>
      </c>
      <c r="O38" s="116"/>
      <c r="P38" s="116"/>
      <c r="Q38" s="116"/>
      <c r="R38" s="126"/>
      <c r="S38" s="107"/>
      <c r="T38" s="118"/>
      <c r="U38" s="118" t="s">
        <v>69</v>
      </c>
      <c r="V38" s="118"/>
      <c r="W38" s="118" t="s">
        <v>69</v>
      </c>
    </row>
    <row r="39" spans="1:23">
      <c r="A39" s="44"/>
      <c r="B39" s="35" t="s">
        <v>208</v>
      </c>
      <c r="C39" s="46" t="s">
        <v>14</v>
      </c>
      <c r="D39" s="47"/>
      <c r="E39" s="47"/>
      <c r="F39" s="47"/>
      <c r="G39" s="82">
        <f t="shared" ref="G39:J39" si="5">SUM(G40:G43)</f>
        <v>20</v>
      </c>
      <c r="H39" s="83">
        <f t="shared" si="5"/>
        <v>20</v>
      </c>
      <c r="I39" s="82"/>
      <c r="J39" s="83">
        <f t="shared" si="5"/>
        <v>0</v>
      </c>
      <c r="K39" s="104"/>
      <c r="L39" s="56"/>
      <c r="M39" s="56"/>
      <c r="N39" s="56"/>
      <c r="O39" s="56"/>
      <c r="P39" s="56"/>
      <c r="Q39" s="56"/>
      <c r="R39" s="56"/>
      <c r="S39" s="56"/>
      <c r="T39" s="56"/>
      <c r="U39" s="56"/>
      <c r="V39" s="56"/>
      <c r="W39" s="56"/>
    </row>
    <row r="40" ht="25.5" spans="1:23">
      <c r="A40" s="44"/>
      <c r="B40" s="39"/>
      <c r="C40" s="52" t="s">
        <v>209</v>
      </c>
      <c r="D40" s="49"/>
      <c r="E40" s="49"/>
      <c r="F40" s="49"/>
      <c r="G40" s="76"/>
      <c r="H40" s="76"/>
      <c r="I40" s="96" t="s">
        <v>210</v>
      </c>
      <c r="J40" s="76"/>
      <c r="K40" s="108"/>
      <c r="L40" s="106" t="s">
        <v>211</v>
      </c>
      <c r="M40" s="118" t="s">
        <v>90</v>
      </c>
      <c r="N40" s="119" t="s">
        <v>199</v>
      </c>
      <c r="O40" s="116"/>
      <c r="P40" s="116"/>
      <c r="Q40" s="116"/>
      <c r="R40" s="126"/>
      <c r="S40" s="118"/>
      <c r="T40" s="118" t="s">
        <v>69</v>
      </c>
      <c r="U40" s="118" t="s">
        <v>69</v>
      </c>
      <c r="V40" s="118" t="s">
        <v>69</v>
      </c>
      <c r="W40" s="118" t="s">
        <v>69</v>
      </c>
    </row>
    <row r="41" ht="38.25" spans="1:23">
      <c r="A41" s="44"/>
      <c r="B41" s="39"/>
      <c r="C41" s="53" t="s">
        <v>212</v>
      </c>
      <c r="D41" s="49" t="s">
        <v>305</v>
      </c>
      <c r="E41" s="49" t="s">
        <v>214</v>
      </c>
      <c r="F41" s="49" t="s">
        <v>214</v>
      </c>
      <c r="G41" s="76">
        <v>20</v>
      </c>
      <c r="H41" s="76">
        <v>20</v>
      </c>
      <c r="I41" s="96" t="s">
        <v>215</v>
      </c>
      <c r="J41" s="76"/>
      <c r="K41" s="108"/>
      <c r="L41" s="107"/>
      <c r="M41" s="120"/>
      <c r="N41" s="117"/>
      <c r="O41" s="64"/>
      <c r="P41" s="64"/>
      <c r="Q41" s="64"/>
      <c r="R41" s="127"/>
      <c r="S41" s="120"/>
      <c r="T41" s="118" t="s">
        <v>69</v>
      </c>
      <c r="U41" s="118" t="s">
        <v>69</v>
      </c>
      <c r="V41" s="118" t="s">
        <v>69</v>
      </c>
      <c r="W41" s="118" t="s">
        <v>69</v>
      </c>
    </row>
    <row r="42" ht="25.5" spans="1:23">
      <c r="A42" s="44"/>
      <c r="B42" s="39"/>
      <c r="C42" s="52" t="s">
        <v>216</v>
      </c>
      <c r="D42" s="49"/>
      <c r="E42" s="49"/>
      <c r="F42" s="49"/>
      <c r="G42" s="76"/>
      <c r="H42" s="76"/>
      <c r="I42" s="96" t="s">
        <v>210</v>
      </c>
      <c r="J42" s="76"/>
      <c r="K42" s="108"/>
      <c r="L42" s="107"/>
      <c r="M42" s="120"/>
      <c r="N42" s="119" t="s">
        <v>217</v>
      </c>
      <c r="O42" s="116"/>
      <c r="P42" s="116"/>
      <c r="Q42" s="116"/>
      <c r="R42" s="126"/>
      <c r="S42" s="118"/>
      <c r="T42" s="118" t="s">
        <v>69</v>
      </c>
      <c r="U42" s="118" t="s">
        <v>69</v>
      </c>
      <c r="V42" s="118" t="s">
        <v>69</v>
      </c>
      <c r="W42" s="118" t="s">
        <v>69</v>
      </c>
    </row>
    <row r="43" ht="38.25" spans="1:23">
      <c r="A43" s="44"/>
      <c r="B43" s="39"/>
      <c r="C43" s="52" t="s">
        <v>218</v>
      </c>
      <c r="D43" s="49"/>
      <c r="E43" s="49"/>
      <c r="F43" s="49"/>
      <c r="G43" s="76"/>
      <c r="H43" s="76"/>
      <c r="I43" s="96" t="s">
        <v>210</v>
      </c>
      <c r="J43" s="76"/>
      <c r="K43" s="108"/>
      <c r="L43" s="107"/>
      <c r="M43" s="120"/>
      <c r="N43" s="117"/>
      <c r="O43" s="64"/>
      <c r="P43" s="64"/>
      <c r="Q43" s="64"/>
      <c r="R43" s="127"/>
      <c r="S43" s="120"/>
      <c r="T43" s="118" t="s">
        <v>69</v>
      </c>
      <c r="U43" s="118" t="s">
        <v>69</v>
      </c>
      <c r="V43" s="118" t="s">
        <v>69</v>
      </c>
      <c r="W43" s="118" t="s">
        <v>69</v>
      </c>
    </row>
    <row r="44" spans="1:23">
      <c r="A44" s="44"/>
      <c r="B44" s="35" t="s">
        <v>219</v>
      </c>
      <c r="C44" s="46" t="s">
        <v>14</v>
      </c>
      <c r="D44" s="47"/>
      <c r="E44" s="47"/>
      <c r="F44" s="47"/>
      <c r="G44" s="82">
        <f t="shared" ref="G44:J44" si="6">SUM(G45:G45)</f>
        <v>7</v>
      </c>
      <c r="H44" s="83">
        <f t="shared" si="6"/>
        <v>7</v>
      </c>
      <c r="I44" s="82"/>
      <c r="J44" s="83">
        <f t="shared" si="6"/>
        <v>0</v>
      </c>
      <c r="K44" s="104"/>
      <c r="L44" s="56"/>
      <c r="M44" s="56"/>
      <c r="N44" s="56"/>
      <c r="O44" s="56"/>
      <c r="P44" s="56"/>
      <c r="Q44" s="56"/>
      <c r="R44" s="56"/>
      <c r="S44" s="56"/>
      <c r="T44" s="56"/>
      <c r="U44" s="56"/>
      <c r="V44" s="56"/>
      <c r="W44" s="56"/>
    </row>
    <row r="45" ht="165.75" spans="1:23">
      <c r="A45" s="44"/>
      <c r="B45" s="39"/>
      <c r="C45" s="54" t="s">
        <v>220</v>
      </c>
      <c r="D45" s="49" t="s">
        <v>306</v>
      </c>
      <c r="E45" s="49" t="s">
        <v>201</v>
      </c>
      <c r="F45" s="85">
        <v>0.98</v>
      </c>
      <c r="G45" s="76">
        <v>7</v>
      </c>
      <c r="H45" s="76">
        <v>7</v>
      </c>
      <c r="I45" s="96" t="s">
        <v>222</v>
      </c>
      <c r="J45" s="76"/>
      <c r="K45" s="108"/>
      <c r="L45" s="106" t="s">
        <v>223</v>
      </c>
      <c r="M45" s="106" t="s">
        <v>90</v>
      </c>
      <c r="N45" s="115" t="s">
        <v>187</v>
      </c>
      <c r="O45" s="116"/>
      <c r="P45" s="116"/>
      <c r="Q45" s="116"/>
      <c r="R45" s="126"/>
      <c r="S45" s="106" t="s">
        <v>224</v>
      </c>
      <c r="T45" s="118" t="s">
        <v>69</v>
      </c>
      <c r="U45" s="118" t="s">
        <v>69</v>
      </c>
      <c r="V45" s="118" t="s">
        <v>69</v>
      </c>
      <c r="W45" s="118" t="s">
        <v>69</v>
      </c>
    </row>
    <row r="46" ht="242.25" spans="1:23">
      <c r="A46" s="42" t="s">
        <v>225</v>
      </c>
      <c r="B46" s="55" t="s">
        <v>226</v>
      </c>
      <c r="C46" s="56" t="s">
        <v>227</v>
      </c>
      <c r="D46" s="57" t="s">
        <v>119</v>
      </c>
      <c r="E46" s="57" t="s">
        <v>119</v>
      </c>
      <c r="F46" s="57" t="s">
        <v>119</v>
      </c>
      <c r="G46" s="35">
        <v>-5</v>
      </c>
      <c r="H46" s="76"/>
      <c r="I46" s="76"/>
      <c r="J46" s="76"/>
      <c r="K46" s="97"/>
      <c r="L46" s="109" t="s">
        <v>228</v>
      </c>
      <c r="M46" s="118" t="s">
        <v>82</v>
      </c>
      <c r="N46" s="115" t="s">
        <v>229</v>
      </c>
      <c r="O46" s="116"/>
      <c r="P46" s="116"/>
      <c r="Q46" s="116"/>
      <c r="R46" s="126"/>
      <c r="S46" s="106" t="s">
        <v>230</v>
      </c>
      <c r="T46" s="121"/>
      <c r="U46" s="121"/>
      <c r="V46" s="121"/>
      <c r="W46" s="121"/>
    </row>
    <row r="47" ht="153" spans="1:23">
      <c r="A47" s="58"/>
      <c r="B47" s="59"/>
      <c r="C47" s="56" t="s">
        <v>231</v>
      </c>
      <c r="D47" s="60"/>
      <c r="E47" s="60"/>
      <c r="F47" s="60"/>
      <c r="G47" s="38"/>
      <c r="H47" s="76"/>
      <c r="I47" s="76"/>
      <c r="J47" s="76"/>
      <c r="K47" s="97"/>
      <c r="L47" s="110" t="s">
        <v>232</v>
      </c>
      <c r="M47" s="121"/>
      <c r="N47" s="115" t="s">
        <v>233</v>
      </c>
      <c r="O47" s="116"/>
      <c r="P47" s="116"/>
      <c r="Q47" s="116"/>
      <c r="R47" s="126"/>
      <c r="S47" s="128"/>
      <c r="T47" s="121" t="s">
        <v>69</v>
      </c>
      <c r="U47" s="121"/>
      <c r="V47" s="121" t="s">
        <v>69</v>
      </c>
      <c r="W47" s="121" t="s">
        <v>69</v>
      </c>
    </row>
    <row r="48" spans="1:23">
      <c r="A48" s="9" t="s">
        <v>234</v>
      </c>
      <c r="B48" s="9"/>
      <c r="C48" s="61" t="s">
        <v>307</v>
      </c>
      <c r="D48" s="61"/>
      <c r="E48" s="61"/>
      <c r="F48" s="61"/>
      <c r="G48" s="61"/>
      <c r="H48" s="61"/>
      <c r="I48" s="61"/>
      <c r="J48" s="61"/>
      <c r="K48" s="61"/>
      <c r="L48" s="61"/>
      <c r="M48" s="61"/>
      <c r="N48" s="61"/>
      <c r="O48" s="61"/>
      <c r="P48" s="61"/>
      <c r="Q48" s="61"/>
      <c r="R48" s="61"/>
      <c r="S48" s="61"/>
      <c r="T48" s="61"/>
      <c r="U48" s="61"/>
      <c r="V48" s="61"/>
      <c r="W48" s="61"/>
    </row>
    <row r="49" spans="1:23">
      <c r="A49" s="9" t="s">
        <v>236</v>
      </c>
      <c r="B49" s="9"/>
      <c r="C49" s="61" t="s">
        <v>271</v>
      </c>
      <c r="D49" s="61"/>
      <c r="E49" s="61"/>
      <c r="F49" s="61"/>
      <c r="G49" s="61"/>
      <c r="H49" s="61"/>
      <c r="I49" s="61"/>
      <c r="J49" s="61"/>
      <c r="K49" s="61"/>
      <c r="L49" s="61"/>
      <c r="M49" s="61"/>
      <c r="N49" s="61"/>
      <c r="O49" s="61"/>
      <c r="P49" s="61"/>
      <c r="Q49" s="61"/>
      <c r="R49" s="61"/>
      <c r="S49" s="61"/>
      <c r="T49" s="61"/>
      <c r="U49" s="61"/>
      <c r="V49" s="61"/>
      <c r="W49" s="61"/>
    </row>
    <row r="50" spans="1:23">
      <c r="A50" s="62" t="s">
        <v>238</v>
      </c>
      <c r="B50" s="62"/>
      <c r="C50" s="61" t="s">
        <v>272</v>
      </c>
      <c r="D50" s="61"/>
      <c r="E50" s="61"/>
      <c r="F50" s="61"/>
      <c r="G50" s="61"/>
      <c r="H50" s="61"/>
      <c r="I50" s="61"/>
      <c r="J50" s="61"/>
      <c r="K50" s="61"/>
      <c r="L50" s="61"/>
      <c r="M50" s="61"/>
      <c r="N50" s="61"/>
      <c r="O50" s="61"/>
      <c r="P50" s="61"/>
      <c r="Q50" s="61"/>
      <c r="R50" s="61"/>
      <c r="S50" s="61"/>
      <c r="T50" s="61"/>
      <c r="U50" s="61"/>
      <c r="V50" s="61"/>
      <c r="W50" s="61"/>
    </row>
    <row r="51" spans="1:23">
      <c r="A51" s="63" t="s">
        <v>240</v>
      </c>
      <c r="B51" s="63"/>
      <c r="C51" s="63"/>
      <c r="D51" s="63"/>
      <c r="E51" s="63"/>
      <c r="F51" s="63"/>
      <c r="G51" s="63"/>
      <c r="H51" s="63"/>
      <c r="I51" s="63"/>
      <c r="J51" s="63"/>
      <c r="K51" s="63"/>
      <c r="L51" s="63"/>
      <c r="M51" s="63"/>
      <c r="N51" s="63"/>
      <c r="O51" s="63"/>
      <c r="P51" s="63"/>
      <c r="Q51" s="63"/>
      <c r="R51" s="63"/>
      <c r="S51" s="63"/>
      <c r="T51" s="63"/>
      <c r="U51" s="63"/>
      <c r="V51" s="63"/>
      <c r="W51" s="63"/>
    </row>
    <row r="52" spans="1:23">
      <c r="A52" s="64" t="s">
        <v>241</v>
      </c>
      <c r="B52" s="64"/>
      <c r="C52" s="64"/>
      <c r="D52" s="64"/>
      <c r="E52" s="64"/>
      <c r="F52" s="64"/>
      <c r="G52" s="64"/>
      <c r="H52" s="64"/>
      <c r="I52" s="64"/>
      <c r="J52" s="64"/>
      <c r="K52" s="64"/>
      <c r="L52" s="64"/>
      <c r="M52" s="64"/>
      <c r="N52" s="64"/>
      <c r="O52" s="64"/>
      <c r="P52" s="64"/>
      <c r="Q52" s="64"/>
      <c r="R52" s="64"/>
      <c r="S52" s="64"/>
      <c r="T52" s="64"/>
      <c r="U52" s="64"/>
      <c r="V52" s="64"/>
      <c r="W52" s="64"/>
    </row>
    <row r="53" spans="1:23">
      <c r="A53" s="64" t="s">
        <v>242</v>
      </c>
      <c r="B53" s="64"/>
      <c r="C53" s="64"/>
      <c r="D53" s="64"/>
      <c r="E53" s="64"/>
      <c r="F53" s="64"/>
      <c r="G53" s="64"/>
      <c r="H53" s="64"/>
      <c r="I53" s="64"/>
      <c r="J53" s="64"/>
      <c r="K53" s="64"/>
      <c r="L53" s="64"/>
      <c r="M53" s="64"/>
      <c r="N53" s="64"/>
      <c r="O53" s="64"/>
      <c r="P53" s="64"/>
      <c r="Q53" s="64"/>
      <c r="R53" s="64"/>
      <c r="S53" s="64"/>
      <c r="T53" s="64"/>
      <c r="U53" s="63"/>
      <c r="V53" s="63"/>
      <c r="W53" s="63"/>
    </row>
    <row r="54" spans="1:23">
      <c r="A54" s="64" t="s">
        <v>243</v>
      </c>
      <c r="B54" s="64"/>
      <c r="C54" s="64"/>
      <c r="D54" s="64"/>
      <c r="E54" s="64"/>
      <c r="F54" s="64"/>
      <c r="G54" s="64"/>
      <c r="H54" s="64"/>
      <c r="I54" s="64"/>
      <c r="J54" s="64"/>
      <c r="K54" s="64"/>
      <c r="L54" s="64"/>
      <c r="M54" s="64"/>
      <c r="N54" s="64"/>
      <c r="O54" s="64"/>
      <c r="P54" s="64"/>
      <c r="Q54" s="64"/>
      <c r="R54" s="64"/>
      <c r="S54" s="64"/>
      <c r="T54" s="64"/>
      <c r="U54" s="64"/>
      <c r="V54" s="64"/>
      <c r="W54" s="64"/>
    </row>
    <row r="55" spans="1:23">
      <c r="A55" s="64" t="s">
        <v>244</v>
      </c>
      <c r="B55" s="65"/>
      <c r="C55" s="65"/>
      <c r="D55" s="65"/>
      <c r="E55" s="65"/>
      <c r="F55" s="65"/>
      <c r="G55" s="65"/>
      <c r="H55" s="65"/>
      <c r="I55" s="65"/>
      <c r="J55" s="65"/>
      <c r="K55" s="65"/>
      <c r="L55" s="65"/>
      <c r="M55" s="65"/>
      <c r="N55" s="65"/>
      <c r="O55" s="65"/>
      <c r="P55" s="65"/>
      <c r="Q55" s="65"/>
      <c r="R55" s="65"/>
      <c r="S55" s="65"/>
      <c r="T55" s="65"/>
      <c r="U55" s="65"/>
      <c r="V55" s="65"/>
      <c r="W55" s="65"/>
    </row>
  </sheetData>
  <mergeCells count="122">
    <mergeCell ref="A1:W1"/>
    <mergeCell ref="A2:B2"/>
    <mergeCell ref="C2:J2"/>
    <mergeCell ref="K2:M2"/>
    <mergeCell ref="N2:R2"/>
    <mergeCell ref="S2:W2"/>
    <mergeCell ref="A3:B3"/>
    <mergeCell ref="C3:J3"/>
    <mergeCell ref="K3:M3"/>
    <mergeCell ref="N3:R3"/>
    <mergeCell ref="S3:W3"/>
    <mergeCell ref="D4:F4"/>
    <mergeCell ref="G6:H6"/>
    <mergeCell ref="G7:H7"/>
    <mergeCell ref="G8:H8"/>
    <mergeCell ref="C9:M9"/>
    <mergeCell ref="N9:W9"/>
    <mergeCell ref="C10:M10"/>
    <mergeCell ref="N10:W10"/>
    <mergeCell ref="D11:W11"/>
    <mergeCell ref="D12:W12"/>
    <mergeCell ref="B13:D13"/>
    <mergeCell ref="E13:F13"/>
    <mergeCell ref="H13:K13"/>
    <mergeCell ref="M13:R13"/>
    <mergeCell ref="T13:U13"/>
    <mergeCell ref="V13:W13"/>
    <mergeCell ref="H14:I14"/>
    <mergeCell ref="J14:K14"/>
    <mergeCell ref="N14:R14"/>
    <mergeCell ref="A16:D16"/>
    <mergeCell ref="B17:F17"/>
    <mergeCell ref="N21:R21"/>
    <mergeCell ref="N24:R24"/>
    <mergeCell ref="O30:Q30"/>
    <mergeCell ref="O31:Q31"/>
    <mergeCell ref="B32:F32"/>
    <mergeCell ref="N36:R36"/>
    <mergeCell ref="N37:R37"/>
    <mergeCell ref="N38:R38"/>
    <mergeCell ref="N45:R45"/>
    <mergeCell ref="N46:R46"/>
    <mergeCell ref="N47:R47"/>
    <mergeCell ref="A48:B48"/>
    <mergeCell ref="C48:W48"/>
    <mergeCell ref="A49:B49"/>
    <mergeCell ref="C49:W49"/>
    <mergeCell ref="A50:B50"/>
    <mergeCell ref="C50:W50"/>
    <mergeCell ref="A51:W51"/>
    <mergeCell ref="A52:W52"/>
    <mergeCell ref="A53:T53"/>
    <mergeCell ref="A54:W54"/>
    <mergeCell ref="A55:W55"/>
    <mergeCell ref="A13:A15"/>
    <mergeCell ref="A17:A31"/>
    <mergeCell ref="A32:A45"/>
    <mergeCell ref="A46:A47"/>
    <mergeCell ref="B14:B15"/>
    <mergeCell ref="B18:B19"/>
    <mergeCell ref="B20:B23"/>
    <mergeCell ref="B24:B26"/>
    <mergeCell ref="B27:B28"/>
    <mergeCell ref="B29:B31"/>
    <mergeCell ref="B33:B34"/>
    <mergeCell ref="B35:B38"/>
    <mergeCell ref="B39:B43"/>
    <mergeCell ref="B44:B45"/>
    <mergeCell ref="B46:B47"/>
    <mergeCell ref="C4:C5"/>
    <mergeCell ref="C14:C15"/>
    <mergeCell ref="C22:C23"/>
    <mergeCell ref="C24:C25"/>
    <mergeCell ref="D14:D15"/>
    <mergeCell ref="D46:D47"/>
    <mergeCell ref="E14:E15"/>
    <mergeCell ref="E46:E47"/>
    <mergeCell ref="F14:F15"/>
    <mergeCell ref="F46:F47"/>
    <mergeCell ref="G13:G15"/>
    <mergeCell ref="G22:G23"/>
    <mergeCell ref="G24:G25"/>
    <mergeCell ref="G46:G47"/>
    <mergeCell ref="H22:H23"/>
    <mergeCell ref="H24:H25"/>
    <mergeCell ref="I4:I5"/>
    <mergeCell ref="I22:I23"/>
    <mergeCell ref="I24:I25"/>
    <mergeCell ref="J22:J23"/>
    <mergeCell ref="J24:J25"/>
    <mergeCell ref="K22:K23"/>
    <mergeCell ref="K24:K25"/>
    <mergeCell ref="L13:L15"/>
    <mergeCell ref="L22:L23"/>
    <mergeCell ref="L24:L25"/>
    <mergeCell ref="L36:L38"/>
    <mergeCell ref="L40:L43"/>
    <mergeCell ref="M14:M15"/>
    <mergeCell ref="M40:M43"/>
    <mergeCell ref="M46:M47"/>
    <mergeCell ref="S13:S15"/>
    <mergeCell ref="S36:S38"/>
    <mergeCell ref="S40:S41"/>
    <mergeCell ref="S42:S43"/>
    <mergeCell ref="S46:S47"/>
    <mergeCell ref="T14:T15"/>
    <mergeCell ref="T22:T23"/>
    <mergeCell ref="U14:U15"/>
    <mergeCell ref="U22:U23"/>
    <mergeCell ref="V14:V15"/>
    <mergeCell ref="V22:V23"/>
    <mergeCell ref="W14:W15"/>
    <mergeCell ref="W22:W23"/>
    <mergeCell ref="A11:B12"/>
    <mergeCell ref="N42:R43"/>
    <mergeCell ref="A4:B8"/>
    <mergeCell ref="G4:H5"/>
    <mergeCell ref="J4:W5"/>
    <mergeCell ref="J6:W8"/>
    <mergeCell ref="A9:B10"/>
    <mergeCell ref="D18:F31"/>
    <mergeCell ref="N40:R41"/>
  </mergeCells>
  <dataValidations count="1">
    <dataValidation type="list" allowBlank="1" showInputMessage="1" showErrorMessage="1" sqref="N2">
      <formula1>"1.政府采购类,2.乡村振兴类,3.政府购买服务类,4.政府债务项目类,5.社会保障类,6.医疗卫生类,7.创新驱动类,8.PPP项目类,9.财金互动类,10.产业发展类,11.生态环保类,12.其他类"</formula1>
    </dataValidation>
  </dataValidations>
  <pageMargins left="0.75" right="0.75" top="1" bottom="1" header="0.5" footer="0.5"/>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56"/>
  <sheetViews>
    <sheetView workbookViewId="0">
      <selection activeCell="K18" sqref="K18"/>
    </sheetView>
  </sheetViews>
  <sheetFormatPr defaultColWidth="9" defaultRowHeight="14.25"/>
  <sheetData>
    <row r="1" ht="27" spans="1:23">
      <c r="A1" s="6" t="s">
        <v>0</v>
      </c>
      <c r="B1" s="6"/>
      <c r="C1" s="6"/>
      <c r="D1" s="6"/>
      <c r="E1" s="6"/>
      <c r="F1" s="6"/>
      <c r="G1" s="6"/>
      <c r="H1" s="6"/>
      <c r="I1" s="6"/>
      <c r="J1" s="6"/>
      <c r="K1" s="6"/>
      <c r="L1" s="6"/>
      <c r="M1" s="6"/>
      <c r="N1" s="6"/>
      <c r="O1" s="6"/>
      <c r="P1" s="6"/>
      <c r="Q1" s="6"/>
      <c r="R1" s="6"/>
      <c r="S1" s="6"/>
      <c r="T1" s="6"/>
      <c r="U1" s="6"/>
      <c r="V1" s="6"/>
      <c r="W1" s="6"/>
    </row>
    <row r="2" spans="1:23">
      <c r="A2" s="7" t="s">
        <v>1</v>
      </c>
      <c r="B2" s="7"/>
      <c r="C2" s="8" t="s">
        <v>308</v>
      </c>
      <c r="D2" s="8"/>
      <c r="E2" s="8"/>
      <c r="F2" s="8"/>
      <c r="G2" s="8"/>
      <c r="H2" s="8"/>
      <c r="I2" s="8"/>
      <c r="J2" s="8"/>
      <c r="K2" s="9" t="s">
        <v>3</v>
      </c>
      <c r="L2" s="86"/>
      <c r="M2" s="86"/>
      <c r="N2" s="76" t="s">
        <v>4</v>
      </c>
      <c r="O2" s="76"/>
      <c r="P2" s="76"/>
      <c r="Q2" s="76"/>
      <c r="R2" s="76"/>
      <c r="S2" s="122"/>
      <c r="T2" s="122"/>
      <c r="U2" s="122"/>
      <c r="V2" s="122"/>
      <c r="W2" s="122"/>
    </row>
    <row r="3" spans="1:23">
      <c r="A3" s="7" t="s">
        <v>5</v>
      </c>
      <c r="B3" s="7"/>
      <c r="C3" s="8" t="s">
        <v>6</v>
      </c>
      <c r="D3" s="8"/>
      <c r="E3" s="8"/>
      <c r="F3" s="8"/>
      <c r="G3" s="8"/>
      <c r="H3" s="8"/>
      <c r="I3" s="8"/>
      <c r="J3" s="8"/>
      <c r="K3" s="7" t="s">
        <v>7</v>
      </c>
      <c r="L3" s="7"/>
      <c r="M3" s="7"/>
      <c r="N3" s="8" t="s">
        <v>309</v>
      </c>
      <c r="O3" s="8"/>
      <c r="P3" s="8"/>
      <c r="Q3" s="8"/>
      <c r="R3" s="8"/>
      <c r="S3" s="122"/>
      <c r="T3" s="122"/>
      <c r="U3" s="122"/>
      <c r="V3" s="122"/>
      <c r="W3" s="122"/>
    </row>
    <row r="4" spans="1:23">
      <c r="A4" s="9" t="s">
        <v>8</v>
      </c>
      <c r="B4" s="9"/>
      <c r="C4" s="10" t="s">
        <v>9</v>
      </c>
      <c r="D4" s="11" t="s">
        <v>10</v>
      </c>
      <c r="E4" s="11"/>
      <c r="F4" s="11"/>
      <c r="G4" s="10" t="s">
        <v>11</v>
      </c>
      <c r="H4" s="10"/>
      <c r="I4" s="87" t="s">
        <v>12</v>
      </c>
      <c r="J4" s="10" t="s">
        <v>13</v>
      </c>
      <c r="K4" s="10"/>
      <c r="L4" s="10"/>
      <c r="M4" s="10"/>
      <c r="N4" s="10"/>
      <c r="O4" s="10"/>
      <c r="P4" s="10"/>
      <c r="Q4" s="10"/>
      <c r="R4" s="10"/>
      <c r="S4" s="10"/>
      <c r="T4" s="10"/>
      <c r="U4" s="10"/>
      <c r="V4" s="10"/>
      <c r="W4" s="10"/>
    </row>
    <row r="5" spans="1:23">
      <c r="A5" s="9"/>
      <c r="B5" s="9"/>
      <c r="C5" s="10"/>
      <c r="D5" s="12" t="s">
        <v>14</v>
      </c>
      <c r="E5" s="12" t="s">
        <v>15</v>
      </c>
      <c r="F5" s="12" t="s">
        <v>16</v>
      </c>
      <c r="G5" s="10"/>
      <c r="H5" s="10"/>
      <c r="I5" s="87"/>
      <c r="J5" s="10"/>
      <c r="K5" s="10"/>
      <c r="L5" s="10"/>
      <c r="M5" s="10"/>
      <c r="N5" s="10"/>
      <c r="O5" s="10"/>
      <c r="P5" s="10"/>
      <c r="Q5" s="10"/>
      <c r="R5" s="10"/>
      <c r="S5" s="10"/>
      <c r="T5" s="10"/>
      <c r="U5" s="10"/>
      <c r="V5" s="10"/>
      <c r="W5" s="10"/>
    </row>
    <row r="6" spans="1:23">
      <c r="A6" s="9"/>
      <c r="B6" s="9"/>
      <c r="C6" s="13" t="s">
        <v>17</v>
      </c>
      <c r="D6" s="14">
        <f t="shared" ref="D6:D8" si="0">SUM(E6:F6)</f>
        <v>27.5</v>
      </c>
      <c r="E6" s="14">
        <f>SUM(E7:E8)</f>
        <v>27.5</v>
      </c>
      <c r="F6" s="14">
        <f>SUM(F7:F8)</f>
        <v>0</v>
      </c>
      <c r="G6" s="14">
        <f>SUM(G7:H8)</f>
        <v>27.5</v>
      </c>
      <c r="H6" s="14"/>
      <c r="I6" s="88">
        <f t="shared" ref="I6:I8" si="1">ROUND(G6/D6*100,2)</f>
        <v>100</v>
      </c>
      <c r="J6" s="16" t="s">
        <v>18</v>
      </c>
      <c r="K6" s="16"/>
      <c r="L6" s="16"/>
      <c r="M6" s="16"/>
      <c r="N6" s="16"/>
      <c r="O6" s="16"/>
      <c r="P6" s="16"/>
      <c r="Q6" s="16"/>
      <c r="R6" s="16"/>
      <c r="S6" s="16"/>
      <c r="T6" s="16"/>
      <c r="U6" s="16"/>
      <c r="V6" s="16"/>
      <c r="W6" s="16"/>
    </row>
    <row r="7" spans="1:23">
      <c r="A7" s="9"/>
      <c r="B7" s="9"/>
      <c r="C7" s="15" t="s">
        <v>19</v>
      </c>
      <c r="D7" s="14">
        <f t="shared" si="0"/>
        <v>27.5</v>
      </c>
      <c r="E7" s="66">
        <v>27.5</v>
      </c>
      <c r="F7" s="66"/>
      <c r="G7" s="66">
        <v>27.5</v>
      </c>
      <c r="H7" s="66"/>
      <c r="I7" s="88">
        <f t="shared" si="1"/>
        <v>100</v>
      </c>
      <c r="J7" s="16"/>
      <c r="K7" s="16"/>
      <c r="L7" s="16"/>
      <c r="M7" s="16"/>
      <c r="N7" s="16"/>
      <c r="O7" s="16"/>
      <c r="P7" s="16"/>
      <c r="Q7" s="16"/>
      <c r="R7" s="16"/>
      <c r="S7" s="16"/>
      <c r="T7" s="16"/>
      <c r="U7" s="16"/>
      <c r="V7" s="16"/>
      <c r="W7" s="16"/>
    </row>
    <row r="8" spans="1:23">
      <c r="A8" s="9"/>
      <c r="B8" s="9"/>
      <c r="C8" s="15" t="s">
        <v>20</v>
      </c>
      <c r="D8" s="14">
        <f t="shared" si="0"/>
        <v>0</v>
      </c>
      <c r="E8" s="66"/>
      <c r="F8" s="66"/>
      <c r="G8" s="66"/>
      <c r="H8" s="66"/>
      <c r="I8" s="88" t="e">
        <f t="shared" si="1"/>
        <v>#DIV/0!</v>
      </c>
      <c r="J8" s="16"/>
      <c r="K8" s="16"/>
      <c r="L8" s="16"/>
      <c r="M8" s="16"/>
      <c r="N8" s="16"/>
      <c r="O8" s="16"/>
      <c r="P8" s="16"/>
      <c r="Q8" s="16"/>
      <c r="R8" s="16"/>
      <c r="S8" s="16"/>
      <c r="T8" s="16"/>
      <c r="U8" s="16"/>
      <c r="V8" s="16"/>
      <c r="W8" s="16"/>
    </row>
    <row r="9" spans="1:23">
      <c r="A9" s="9" t="s">
        <v>21</v>
      </c>
      <c r="B9" s="9"/>
      <c r="C9" s="10" t="s">
        <v>22</v>
      </c>
      <c r="D9" s="10"/>
      <c r="E9" s="10"/>
      <c r="F9" s="10"/>
      <c r="G9" s="10"/>
      <c r="H9" s="10"/>
      <c r="I9" s="10"/>
      <c r="J9" s="10"/>
      <c r="K9" s="10"/>
      <c r="L9" s="10"/>
      <c r="M9" s="10"/>
      <c r="N9" s="10" t="s">
        <v>23</v>
      </c>
      <c r="O9" s="10"/>
      <c r="P9" s="10"/>
      <c r="Q9" s="10"/>
      <c r="R9" s="10"/>
      <c r="S9" s="10"/>
      <c r="T9" s="10"/>
      <c r="U9" s="10"/>
      <c r="V9" s="10"/>
      <c r="W9" s="10"/>
    </row>
    <row r="10" spans="1:23">
      <c r="A10" s="9"/>
      <c r="B10" s="9"/>
      <c r="C10" s="16" t="s">
        <v>310</v>
      </c>
      <c r="D10" s="16"/>
      <c r="E10" s="16"/>
      <c r="F10" s="16"/>
      <c r="G10" s="16"/>
      <c r="H10" s="16"/>
      <c r="I10" s="16"/>
      <c r="J10" s="16"/>
      <c r="K10" s="16"/>
      <c r="L10" s="16"/>
      <c r="M10" s="16"/>
      <c r="N10" s="16" t="s">
        <v>311</v>
      </c>
      <c r="O10" s="16"/>
      <c r="P10" s="16"/>
      <c r="Q10" s="16"/>
      <c r="R10" s="16"/>
      <c r="S10" s="16"/>
      <c r="T10" s="16"/>
      <c r="U10" s="16"/>
      <c r="V10" s="16"/>
      <c r="W10" s="16"/>
    </row>
    <row r="11" spans="1:23">
      <c r="A11" s="17" t="s">
        <v>26</v>
      </c>
      <c r="B11" s="18"/>
      <c r="C11" s="19" t="s">
        <v>27</v>
      </c>
      <c r="D11" s="20" t="s">
        <v>312</v>
      </c>
      <c r="E11" s="67"/>
      <c r="F11" s="67"/>
      <c r="G11" s="67"/>
      <c r="H11" s="67"/>
      <c r="I11" s="67"/>
      <c r="J11" s="67"/>
      <c r="K11" s="67"/>
      <c r="L11" s="67"/>
      <c r="M11" s="67"/>
      <c r="N11" s="67"/>
      <c r="O11" s="67"/>
      <c r="P11" s="67"/>
      <c r="Q11" s="67"/>
      <c r="R11" s="67"/>
      <c r="S11" s="67"/>
      <c r="T11" s="67"/>
      <c r="U11" s="67"/>
      <c r="V11" s="67"/>
      <c r="W11" s="129"/>
    </row>
    <row r="12" spans="1:23">
      <c r="A12" s="21"/>
      <c r="B12" s="22"/>
      <c r="C12" s="23" t="s">
        <v>29</v>
      </c>
      <c r="D12" s="20" t="s">
        <v>311</v>
      </c>
      <c r="E12" s="67"/>
      <c r="F12" s="67"/>
      <c r="G12" s="67"/>
      <c r="H12" s="67"/>
      <c r="I12" s="67"/>
      <c r="J12" s="67"/>
      <c r="K12" s="67"/>
      <c r="L12" s="67"/>
      <c r="M12" s="67"/>
      <c r="N12" s="67"/>
      <c r="O12" s="67"/>
      <c r="P12" s="67"/>
      <c r="Q12" s="67"/>
      <c r="R12" s="67"/>
      <c r="S12" s="67"/>
      <c r="T12" s="67"/>
      <c r="U12" s="67"/>
      <c r="V12" s="67"/>
      <c r="W12" s="129"/>
    </row>
    <row r="13" spans="1:23">
      <c r="A13" s="24" t="s">
        <v>31</v>
      </c>
      <c r="B13" s="25" t="s">
        <v>32</v>
      </c>
      <c r="C13" s="26"/>
      <c r="D13" s="27"/>
      <c r="E13" s="68" t="s">
        <v>33</v>
      </c>
      <c r="F13" s="68"/>
      <c r="G13" s="68" t="s">
        <v>34</v>
      </c>
      <c r="H13" s="69" t="s">
        <v>35</v>
      </c>
      <c r="I13" s="89"/>
      <c r="J13" s="89"/>
      <c r="K13" s="90"/>
      <c r="L13" s="68" t="s">
        <v>36</v>
      </c>
      <c r="M13" s="68" t="s">
        <v>37</v>
      </c>
      <c r="N13" s="68"/>
      <c r="O13" s="68"/>
      <c r="P13" s="68"/>
      <c r="Q13" s="68"/>
      <c r="R13" s="68"/>
      <c r="S13" s="68" t="s">
        <v>38</v>
      </c>
      <c r="T13" s="123" t="s">
        <v>39</v>
      </c>
      <c r="U13" s="123"/>
      <c r="V13" s="123" t="s">
        <v>40</v>
      </c>
      <c r="W13" s="123"/>
    </row>
    <row r="14" spans="1:23">
      <c r="A14" s="28"/>
      <c r="B14" s="29" t="s">
        <v>41</v>
      </c>
      <c r="C14" s="30" t="s">
        <v>42</v>
      </c>
      <c r="D14" s="30" t="s">
        <v>43</v>
      </c>
      <c r="E14" s="70" t="s">
        <v>44</v>
      </c>
      <c r="F14" s="70" t="s">
        <v>45</v>
      </c>
      <c r="G14" s="68"/>
      <c r="H14" s="68" t="s">
        <v>46</v>
      </c>
      <c r="I14" s="68"/>
      <c r="J14" s="91" t="s">
        <v>47</v>
      </c>
      <c r="K14" s="91"/>
      <c r="L14" s="68"/>
      <c r="M14" s="29" t="s">
        <v>48</v>
      </c>
      <c r="N14" s="29" t="s">
        <v>49</v>
      </c>
      <c r="O14" s="29"/>
      <c r="P14" s="29"/>
      <c r="Q14" s="29"/>
      <c r="R14" s="29"/>
      <c r="S14" s="68"/>
      <c r="T14" s="30" t="s">
        <v>50</v>
      </c>
      <c r="U14" s="30" t="s">
        <v>51</v>
      </c>
      <c r="V14" s="30" t="s">
        <v>52</v>
      </c>
      <c r="W14" s="30" t="s">
        <v>53</v>
      </c>
    </row>
    <row r="15" ht="25.5" spans="1:23">
      <c r="A15" s="31"/>
      <c r="B15" s="29"/>
      <c r="C15" s="30"/>
      <c r="D15" s="30"/>
      <c r="E15" s="70"/>
      <c r="F15" s="70"/>
      <c r="G15" s="68"/>
      <c r="H15" s="71" t="s">
        <v>54</v>
      </c>
      <c r="I15" s="91" t="s">
        <v>55</v>
      </c>
      <c r="J15" s="70" t="s">
        <v>56</v>
      </c>
      <c r="K15" s="91" t="s">
        <v>55</v>
      </c>
      <c r="L15" s="68"/>
      <c r="M15" s="29"/>
      <c r="N15" s="29">
        <v>0</v>
      </c>
      <c r="O15" s="29">
        <v>0.3</v>
      </c>
      <c r="P15" s="29">
        <v>0.6</v>
      </c>
      <c r="Q15" s="29">
        <v>0.8</v>
      </c>
      <c r="R15" s="29">
        <v>1</v>
      </c>
      <c r="S15" s="68"/>
      <c r="T15" s="30"/>
      <c r="U15" s="30"/>
      <c r="V15" s="30"/>
      <c r="W15" s="30"/>
    </row>
    <row r="16" spans="1:23">
      <c r="A16" s="32" t="s">
        <v>57</v>
      </c>
      <c r="B16" s="32"/>
      <c r="C16" s="32"/>
      <c r="D16" s="32"/>
      <c r="E16" s="32"/>
      <c r="F16" s="32"/>
      <c r="G16" s="72">
        <f>SUM(G17,G32)</f>
        <v>100</v>
      </c>
      <c r="H16" s="72">
        <f>SUM(H17,H32,H47,H48)</f>
        <v>89.5</v>
      </c>
      <c r="I16" s="72"/>
      <c r="J16" s="72">
        <f>SUM(J17,J32,J47,J48)</f>
        <v>0</v>
      </c>
      <c r="K16" s="92"/>
      <c r="L16" s="93"/>
      <c r="M16" s="93"/>
      <c r="N16" s="93"/>
      <c r="O16" s="93"/>
      <c r="P16" s="93"/>
      <c r="Q16" s="93"/>
      <c r="R16" s="93"/>
      <c r="S16" s="93"/>
      <c r="T16" s="92"/>
      <c r="U16" s="92"/>
      <c r="V16" s="92"/>
      <c r="W16" s="92"/>
    </row>
    <row r="17" spans="1:23">
      <c r="A17" s="33" t="s">
        <v>58</v>
      </c>
      <c r="B17" s="34" t="s">
        <v>17</v>
      </c>
      <c r="C17" s="34"/>
      <c r="D17" s="34"/>
      <c r="E17" s="34"/>
      <c r="F17" s="34"/>
      <c r="G17" s="73">
        <f t="shared" ref="G17:J17" si="2">SUM(G18:G31)</f>
        <v>40</v>
      </c>
      <c r="H17" s="73">
        <f t="shared" si="2"/>
        <v>29.5</v>
      </c>
      <c r="I17" s="73"/>
      <c r="J17" s="73">
        <f t="shared" si="2"/>
        <v>0</v>
      </c>
      <c r="K17" s="94"/>
      <c r="L17" s="95"/>
      <c r="M17" s="95"/>
      <c r="N17" s="95"/>
      <c r="O17" s="95"/>
      <c r="P17" s="95"/>
      <c r="Q17" s="95"/>
      <c r="R17" s="95"/>
      <c r="S17" s="95"/>
      <c r="T17" s="94"/>
      <c r="U17" s="94"/>
      <c r="V17" s="94"/>
      <c r="W17" s="94"/>
    </row>
    <row r="18" ht="409.5" spans="1:23">
      <c r="A18" s="33"/>
      <c r="B18" s="35" t="s">
        <v>59</v>
      </c>
      <c r="C18" s="36" t="s">
        <v>60</v>
      </c>
      <c r="D18" s="37" t="s">
        <v>61</v>
      </c>
      <c r="E18" s="74"/>
      <c r="F18" s="75"/>
      <c r="G18" s="45">
        <v>3</v>
      </c>
      <c r="H18" s="76">
        <v>3</v>
      </c>
      <c r="I18" s="96" t="s">
        <v>62</v>
      </c>
      <c r="J18" s="76"/>
      <c r="K18" s="97"/>
      <c r="L18" s="98" t="s">
        <v>63</v>
      </c>
      <c r="M18" s="111" t="s">
        <v>64</v>
      </c>
      <c r="N18" s="98" t="s">
        <v>65</v>
      </c>
      <c r="O18" s="111"/>
      <c r="P18" s="98" t="s">
        <v>66</v>
      </c>
      <c r="Q18" s="111"/>
      <c r="R18" s="98" t="s">
        <v>67</v>
      </c>
      <c r="S18" s="98" t="s">
        <v>68</v>
      </c>
      <c r="T18" s="49" t="s">
        <v>69</v>
      </c>
      <c r="U18" s="108"/>
      <c r="V18" s="108"/>
      <c r="W18" s="49" t="s">
        <v>69</v>
      </c>
    </row>
    <row r="19" ht="140.25" spans="1:23">
      <c r="A19" s="33"/>
      <c r="B19" s="38"/>
      <c r="C19" s="36" t="s">
        <v>70</v>
      </c>
      <c r="D19" s="37"/>
      <c r="E19" s="74"/>
      <c r="F19" s="75"/>
      <c r="G19" s="45">
        <v>3</v>
      </c>
      <c r="H19" s="76">
        <v>3</v>
      </c>
      <c r="I19" s="96" t="s">
        <v>71</v>
      </c>
      <c r="J19" s="76"/>
      <c r="K19" s="97"/>
      <c r="L19" s="98" t="s">
        <v>72</v>
      </c>
      <c r="M19" s="111" t="s">
        <v>64</v>
      </c>
      <c r="N19" s="111" t="s">
        <v>73</v>
      </c>
      <c r="O19" s="111" t="s">
        <v>74</v>
      </c>
      <c r="P19" s="111" t="s">
        <v>75</v>
      </c>
      <c r="Q19" s="111"/>
      <c r="R19" s="111" t="s">
        <v>76</v>
      </c>
      <c r="S19" s="98" t="s">
        <v>77</v>
      </c>
      <c r="T19" s="49" t="s">
        <v>69</v>
      </c>
      <c r="U19" s="97"/>
      <c r="V19" s="49" t="s">
        <v>69</v>
      </c>
      <c r="W19" s="130"/>
    </row>
    <row r="20" ht="409.5" spans="1:23">
      <c r="A20" s="33"/>
      <c r="B20" s="35" t="s">
        <v>78</v>
      </c>
      <c r="C20" s="36" t="s">
        <v>79</v>
      </c>
      <c r="D20" s="37"/>
      <c r="E20" s="74"/>
      <c r="F20" s="75"/>
      <c r="G20" s="45">
        <v>3</v>
      </c>
      <c r="H20" s="76">
        <v>3</v>
      </c>
      <c r="I20" s="96" t="s">
        <v>80</v>
      </c>
      <c r="J20" s="76"/>
      <c r="K20" s="97"/>
      <c r="L20" s="98" t="s">
        <v>81</v>
      </c>
      <c r="M20" s="111" t="s">
        <v>82</v>
      </c>
      <c r="N20" s="111" t="s">
        <v>83</v>
      </c>
      <c r="O20" s="111"/>
      <c r="P20" s="111" t="s">
        <v>84</v>
      </c>
      <c r="Q20" s="111"/>
      <c r="R20" s="111" t="s">
        <v>85</v>
      </c>
      <c r="S20" s="98" t="s">
        <v>86</v>
      </c>
      <c r="T20" s="49" t="s">
        <v>69</v>
      </c>
      <c r="U20" s="97"/>
      <c r="V20" s="49" t="s">
        <v>69</v>
      </c>
      <c r="W20" s="97"/>
    </row>
    <row r="21" ht="51" spans="1:23">
      <c r="A21" s="33"/>
      <c r="B21" s="39"/>
      <c r="C21" s="36" t="s">
        <v>87</v>
      </c>
      <c r="D21" s="37"/>
      <c r="E21" s="74"/>
      <c r="F21" s="75"/>
      <c r="G21" s="45">
        <v>4</v>
      </c>
      <c r="H21" s="76">
        <v>4</v>
      </c>
      <c r="I21" s="96" t="s">
        <v>313</v>
      </c>
      <c r="J21" s="76"/>
      <c r="K21" s="97"/>
      <c r="L21" s="98" t="s">
        <v>89</v>
      </c>
      <c r="M21" s="111" t="s">
        <v>90</v>
      </c>
      <c r="N21" s="112" t="s">
        <v>91</v>
      </c>
      <c r="O21" s="113"/>
      <c r="P21" s="113"/>
      <c r="Q21" s="113"/>
      <c r="R21" s="124"/>
      <c r="S21" s="98"/>
      <c r="T21" s="49" t="s">
        <v>69</v>
      </c>
      <c r="U21" s="97"/>
      <c r="V21" s="97"/>
      <c r="W21" s="49" t="s">
        <v>69</v>
      </c>
    </row>
    <row r="22" ht="242.25" spans="1:23">
      <c r="A22" s="33"/>
      <c r="B22" s="39"/>
      <c r="C22" s="36" t="s">
        <v>92</v>
      </c>
      <c r="D22" s="37"/>
      <c r="E22" s="74"/>
      <c r="F22" s="75"/>
      <c r="G22" s="45">
        <v>3</v>
      </c>
      <c r="H22" s="76">
        <v>3</v>
      </c>
      <c r="I22" s="96" t="s">
        <v>93</v>
      </c>
      <c r="J22" s="76"/>
      <c r="K22" s="97"/>
      <c r="L22" s="98" t="s">
        <v>94</v>
      </c>
      <c r="M22" s="111" t="s">
        <v>95</v>
      </c>
      <c r="N22" s="111" t="s">
        <v>96</v>
      </c>
      <c r="O22" s="111"/>
      <c r="P22" s="111"/>
      <c r="Q22" s="111"/>
      <c r="R22" s="111" t="s">
        <v>97</v>
      </c>
      <c r="S22" s="98" t="s">
        <v>98</v>
      </c>
      <c r="T22" s="49" t="s">
        <v>69</v>
      </c>
      <c r="U22" s="49" t="s">
        <v>69</v>
      </c>
      <c r="V22" s="49" t="s">
        <v>69</v>
      </c>
      <c r="W22" s="97"/>
    </row>
    <row r="23" ht="191.25" spans="1:23">
      <c r="A23" s="33"/>
      <c r="B23" s="38"/>
      <c r="C23" s="36"/>
      <c r="D23" s="37"/>
      <c r="E23" s="74"/>
      <c r="F23" s="75"/>
      <c r="G23" s="45"/>
      <c r="H23" s="76"/>
      <c r="I23" s="96"/>
      <c r="J23" s="76"/>
      <c r="K23" s="97"/>
      <c r="L23" s="98"/>
      <c r="M23" s="111" t="s">
        <v>82</v>
      </c>
      <c r="N23" s="114" t="s">
        <v>99</v>
      </c>
      <c r="O23" s="114" t="s">
        <v>100</v>
      </c>
      <c r="P23" s="114"/>
      <c r="Q23" s="114"/>
      <c r="R23" s="114" t="s">
        <v>101</v>
      </c>
      <c r="S23" s="98" t="s">
        <v>102</v>
      </c>
      <c r="T23" s="49"/>
      <c r="U23" s="49"/>
      <c r="V23" s="49"/>
      <c r="W23" s="97"/>
    </row>
    <row r="24" ht="178.5" spans="1:23">
      <c r="A24" s="33"/>
      <c r="B24" s="35" t="s">
        <v>103</v>
      </c>
      <c r="C24" s="36" t="s">
        <v>104</v>
      </c>
      <c r="D24" s="37"/>
      <c r="E24" s="74"/>
      <c r="F24" s="75"/>
      <c r="G24" s="45">
        <v>5</v>
      </c>
      <c r="H24" s="76">
        <v>1.5</v>
      </c>
      <c r="I24" s="96" t="s">
        <v>251</v>
      </c>
      <c r="J24" s="76"/>
      <c r="K24" s="97"/>
      <c r="L24" s="96" t="s">
        <v>106</v>
      </c>
      <c r="M24" s="76" t="s">
        <v>90</v>
      </c>
      <c r="N24" s="96" t="s">
        <v>107</v>
      </c>
      <c r="O24" s="96"/>
      <c r="P24" s="96"/>
      <c r="Q24" s="96"/>
      <c r="R24" s="96"/>
      <c r="S24" s="96" t="s">
        <v>108</v>
      </c>
      <c r="T24" s="49" t="s">
        <v>69</v>
      </c>
      <c r="U24" s="49" t="s">
        <v>69</v>
      </c>
      <c r="V24" s="49" t="s">
        <v>69</v>
      </c>
      <c r="W24" s="97"/>
    </row>
    <row r="25" ht="89.25" spans="1:23">
      <c r="A25" s="33"/>
      <c r="B25" s="39"/>
      <c r="C25" s="36"/>
      <c r="D25" s="37"/>
      <c r="E25" s="74"/>
      <c r="F25" s="75"/>
      <c r="G25" s="45"/>
      <c r="H25" s="76"/>
      <c r="I25" s="96"/>
      <c r="J25" s="76"/>
      <c r="K25" s="97"/>
      <c r="L25" s="96"/>
      <c r="M25" s="76" t="s">
        <v>82</v>
      </c>
      <c r="N25" s="76" t="s">
        <v>109</v>
      </c>
      <c r="O25" s="76" t="s">
        <v>110</v>
      </c>
      <c r="P25" s="76"/>
      <c r="Q25" s="76" t="s">
        <v>111</v>
      </c>
      <c r="R25" s="76" t="s">
        <v>112</v>
      </c>
      <c r="S25" s="96" t="s">
        <v>113</v>
      </c>
      <c r="T25" s="49" t="s">
        <v>69</v>
      </c>
      <c r="U25" s="49"/>
      <c r="V25" s="49" t="s">
        <v>69</v>
      </c>
      <c r="W25" s="97"/>
    </row>
    <row r="26" ht="306" spans="1:23">
      <c r="A26" s="33"/>
      <c r="B26" s="38"/>
      <c r="C26" s="36" t="s">
        <v>114</v>
      </c>
      <c r="D26" s="37"/>
      <c r="E26" s="74"/>
      <c r="F26" s="75"/>
      <c r="G26" s="45">
        <v>5</v>
      </c>
      <c r="H26" s="76">
        <v>5</v>
      </c>
      <c r="I26" s="96" t="s">
        <v>115</v>
      </c>
      <c r="J26" s="76"/>
      <c r="K26" s="97"/>
      <c r="L26" s="96" t="s">
        <v>116</v>
      </c>
      <c r="M26" s="76" t="s">
        <v>117</v>
      </c>
      <c r="N26" s="76" t="s">
        <v>118</v>
      </c>
      <c r="O26" s="76" t="s">
        <v>119</v>
      </c>
      <c r="P26" s="76" t="s">
        <v>120</v>
      </c>
      <c r="Q26" s="76" t="s">
        <v>119</v>
      </c>
      <c r="R26" s="96" t="s">
        <v>121</v>
      </c>
      <c r="S26" s="96" t="s">
        <v>122</v>
      </c>
      <c r="T26" s="49" t="s">
        <v>69</v>
      </c>
      <c r="U26" s="49"/>
      <c r="V26" s="49" t="s">
        <v>69</v>
      </c>
      <c r="W26" s="97"/>
    </row>
    <row r="27" ht="409.5" spans="1:23">
      <c r="A27" s="33"/>
      <c r="B27" s="35" t="s">
        <v>123</v>
      </c>
      <c r="C27" s="36" t="s">
        <v>124</v>
      </c>
      <c r="D27" s="37"/>
      <c r="E27" s="74"/>
      <c r="F27" s="75"/>
      <c r="G27" s="45">
        <v>4</v>
      </c>
      <c r="H27" s="76">
        <v>0</v>
      </c>
      <c r="I27" s="96" t="s">
        <v>125</v>
      </c>
      <c r="J27" s="76"/>
      <c r="K27" s="99"/>
      <c r="L27" s="96" t="s">
        <v>126</v>
      </c>
      <c r="M27" s="76" t="s">
        <v>117</v>
      </c>
      <c r="N27" s="76" t="s">
        <v>127</v>
      </c>
      <c r="O27" s="76" t="s">
        <v>128</v>
      </c>
      <c r="P27" s="76" t="s">
        <v>129</v>
      </c>
      <c r="Q27" s="76" t="s">
        <v>130</v>
      </c>
      <c r="R27" s="76" t="s">
        <v>131</v>
      </c>
      <c r="S27" s="96" t="s">
        <v>132</v>
      </c>
      <c r="T27" s="49" t="s">
        <v>69</v>
      </c>
      <c r="U27" s="49"/>
      <c r="V27" s="97"/>
      <c r="W27" s="49" t="s">
        <v>69</v>
      </c>
    </row>
    <row r="28" ht="153" spans="1:23">
      <c r="A28" s="33"/>
      <c r="B28" s="38"/>
      <c r="C28" s="36" t="s">
        <v>133</v>
      </c>
      <c r="D28" s="37"/>
      <c r="E28" s="74"/>
      <c r="F28" s="75"/>
      <c r="G28" s="45">
        <v>4</v>
      </c>
      <c r="H28" s="76">
        <v>4</v>
      </c>
      <c r="I28" s="96" t="s">
        <v>134</v>
      </c>
      <c r="J28" s="76"/>
      <c r="K28" s="97"/>
      <c r="L28" s="96" t="s">
        <v>135</v>
      </c>
      <c r="M28" s="76" t="s">
        <v>82</v>
      </c>
      <c r="N28" s="76" t="s">
        <v>136</v>
      </c>
      <c r="O28" s="76" t="s">
        <v>137</v>
      </c>
      <c r="P28" s="76" t="s">
        <v>138</v>
      </c>
      <c r="Q28" s="76" t="s">
        <v>139</v>
      </c>
      <c r="R28" s="76" t="s">
        <v>140</v>
      </c>
      <c r="S28" s="96" t="s">
        <v>141</v>
      </c>
      <c r="T28" s="49" t="s">
        <v>69</v>
      </c>
      <c r="U28" s="97"/>
      <c r="V28" s="49" t="s">
        <v>69</v>
      </c>
      <c r="W28" s="49"/>
    </row>
    <row r="29" ht="127.5" spans="1:23">
      <c r="A29" s="33"/>
      <c r="B29" s="35" t="s">
        <v>142</v>
      </c>
      <c r="C29" s="40" t="s">
        <v>143</v>
      </c>
      <c r="D29" s="37"/>
      <c r="E29" s="74"/>
      <c r="F29" s="75"/>
      <c r="G29" s="77">
        <v>1</v>
      </c>
      <c r="H29" s="78">
        <v>1</v>
      </c>
      <c r="I29" s="100" t="s">
        <v>210</v>
      </c>
      <c r="J29" s="78"/>
      <c r="K29" s="101"/>
      <c r="L29" s="102" t="s">
        <v>145</v>
      </c>
      <c r="M29" s="111" t="s">
        <v>95</v>
      </c>
      <c r="N29" s="111" t="s">
        <v>146</v>
      </c>
      <c r="O29" s="78" t="s">
        <v>119</v>
      </c>
      <c r="P29" s="78" t="s">
        <v>119</v>
      </c>
      <c r="Q29" s="78" t="s">
        <v>119</v>
      </c>
      <c r="R29" s="111" t="s">
        <v>147</v>
      </c>
      <c r="S29" s="125" t="s">
        <v>148</v>
      </c>
      <c r="T29" s="98"/>
      <c r="U29" s="131" t="s">
        <v>69</v>
      </c>
      <c r="V29" s="131" t="s">
        <v>69</v>
      </c>
      <c r="W29" s="131" t="s">
        <v>69</v>
      </c>
    </row>
    <row r="30" ht="178.5" spans="1:23">
      <c r="A30" s="33"/>
      <c r="B30" s="39"/>
      <c r="C30" s="40" t="s">
        <v>149</v>
      </c>
      <c r="D30" s="37"/>
      <c r="E30" s="74"/>
      <c r="F30" s="75"/>
      <c r="G30" s="77">
        <v>2</v>
      </c>
      <c r="H30" s="78">
        <v>2</v>
      </c>
      <c r="I30" s="100" t="s">
        <v>210</v>
      </c>
      <c r="J30" s="78"/>
      <c r="K30" s="101"/>
      <c r="L30" s="102" t="s">
        <v>150</v>
      </c>
      <c r="M30" s="111" t="s">
        <v>151</v>
      </c>
      <c r="N30" s="111" t="s">
        <v>152</v>
      </c>
      <c r="O30" s="112" t="s">
        <v>153</v>
      </c>
      <c r="P30" s="113"/>
      <c r="Q30" s="124"/>
      <c r="R30" s="111" t="s">
        <v>154</v>
      </c>
      <c r="S30" s="98" t="s">
        <v>155</v>
      </c>
      <c r="T30" s="98"/>
      <c r="U30" s="131" t="s">
        <v>69</v>
      </c>
      <c r="V30" s="131" t="s">
        <v>69</v>
      </c>
      <c r="W30" s="131" t="s">
        <v>69</v>
      </c>
    </row>
    <row r="31" ht="204" spans="1:23">
      <c r="A31" s="33"/>
      <c r="B31" s="38"/>
      <c r="C31" s="40" t="s">
        <v>156</v>
      </c>
      <c r="D31" s="41"/>
      <c r="E31" s="79"/>
      <c r="F31" s="80"/>
      <c r="G31" s="77">
        <v>3</v>
      </c>
      <c r="H31" s="78">
        <v>0</v>
      </c>
      <c r="I31" s="98" t="s">
        <v>252</v>
      </c>
      <c r="J31" s="78"/>
      <c r="K31" s="101"/>
      <c r="L31" s="102" t="s">
        <v>157</v>
      </c>
      <c r="M31" s="111" t="s">
        <v>151</v>
      </c>
      <c r="N31" s="111" t="s">
        <v>158</v>
      </c>
      <c r="O31" s="112" t="s">
        <v>159</v>
      </c>
      <c r="P31" s="113"/>
      <c r="Q31" s="124"/>
      <c r="R31" s="111" t="s">
        <v>160</v>
      </c>
      <c r="S31" s="125" t="s">
        <v>161</v>
      </c>
      <c r="T31" s="125"/>
      <c r="U31" s="131" t="s">
        <v>69</v>
      </c>
      <c r="V31" s="131" t="s">
        <v>69</v>
      </c>
      <c r="W31" s="131" t="s">
        <v>69</v>
      </c>
    </row>
    <row r="32" spans="1:23">
      <c r="A32" s="42" t="s">
        <v>162</v>
      </c>
      <c r="B32" s="43" t="s">
        <v>17</v>
      </c>
      <c r="C32" s="43"/>
      <c r="D32" s="43"/>
      <c r="E32" s="43"/>
      <c r="F32" s="81"/>
      <c r="G32" s="73">
        <v>60</v>
      </c>
      <c r="H32" s="73">
        <f>SUM(H33,H35,H40,H45)</f>
        <v>60</v>
      </c>
      <c r="I32" s="73"/>
      <c r="J32" s="73">
        <f>SUM(J33,J35,J40,J45)</f>
        <v>0</v>
      </c>
      <c r="K32" s="94"/>
      <c r="L32" s="103"/>
      <c r="M32" s="95"/>
      <c r="N32" s="95"/>
      <c r="O32" s="95"/>
      <c r="P32" s="95"/>
      <c r="Q32" s="95"/>
      <c r="R32" s="95"/>
      <c r="S32" s="103"/>
      <c r="T32" s="103"/>
      <c r="U32" s="103"/>
      <c r="V32" s="103"/>
      <c r="W32" s="103"/>
    </row>
    <row r="33" spans="1:23">
      <c r="A33" s="44"/>
      <c r="B33" s="45" t="s">
        <v>163</v>
      </c>
      <c r="C33" s="46" t="s">
        <v>14</v>
      </c>
      <c r="D33" s="47"/>
      <c r="E33" s="47"/>
      <c r="F33" s="47"/>
      <c r="G33" s="82">
        <f t="shared" ref="G33:J33" si="3">SUM(G34:G34)</f>
        <v>7</v>
      </c>
      <c r="H33" s="83">
        <f t="shared" si="3"/>
        <v>7</v>
      </c>
      <c r="I33" s="45"/>
      <c r="J33" s="83">
        <f t="shared" si="3"/>
        <v>0</v>
      </c>
      <c r="K33" s="104"/>
      <c r="L33" s="105"/>
      <c r="M33" s="105"/>
      <c r="N33" s="105"/>
      <c r="O33" s="105"/>
      <c r="P33" s="105"/>
      <c r="Q33" s="105"/>
      <c r="R33" s="105"/>
      <c r="S33" s="105"/>
      <c r="T33" s="105"/>
      <c r="U33" s="105"/>
      <c r="V33" s="105"/>
      <c r="W33" s="105"/>
    </row>
    <row r="34" ht="178.5" spans="1:23">
      <c r="A34" s="44"/>
      <c r="B34" s="45"/>
      <c r="C34" s="48" t="s">
        <v>164</v>
      </c>
      <c r="D34" s="49" t="s">
        <v>165</v>
      </c>
      <c r="E34" s="49" t="s">
        <v>314</v>
      </c>
      <c r="F34" s="49" t="s">
        <v>315</v>
      </c>
      <c r="G34" s="76">
        <v>7</v>
      </c>
      <c r="H34" s="76">
        <v>7</v>
      </c>
      <c r="I34" s="109" t="s">
        <v>168</v>
      </c>
      <c r="J34" s="76"/>
      <c r="K34" s="97"/>
      <c r="L34" s="106" t="s">
        <v>169</v>
      </c>
      <c r="M34" s="106" t="s">
        <v>95</v>
      </c>
      <c r="N34" s="106" t="s">
        <v>170</v>
      </c>
      <c r="O34" s="106" t="s">
        <v>171</v>
      </c>
      <c r="P34" s="106" t="s">
        <v>172</v>
      </c>
      <c r="Q34" s="106" t="s">
        <v>173</v>
      </c>
      <c r="R34" s="106" t="s">
        <v>174</v>
      </c>
      <c r="S34" s="106" t="s">
        <v>175</v>
      </c>
      <c r="T34" s="106"/>
      <c r="U34" s="118" t="s">
        <v>69</v>
      </c>
      <c r="V34" s="118" t="s">
        <v>69</v>
      </c>
      <c r="W34" s="118" t="s">
        <v>69</v>
      </c>
    </row>
    <row r="35" spans="1:23">
      <c r="A35" s="44"/>
      <c r="B35" s="35" t="s">
        <v>180</v>
      </c>
      <c r="C35" s="46" t="s">
        <v>14</v>
      </c>
      <c r="D35" s="47"/>
      <c r="E35" s="47"/>
      <c r="F35" s="47"/>
      <c r="G35" s="82">
        <f t="shared" ref="G35:J35" si="4">SUM(G36:G39)</f>
        <v>26</v>
      </c>
      <c r="H35" s="83">
        <f t="shared" si="4"/>
        <v>26</v>
      </c>
      <c r="I35" s="135"/>
      <c r="J35" s="83">
        <f t="shared" si="4"/>
        <v>0</v>
      </c>
      <c r="K35" s="104"/>
      <c r="L35" s="105"/>
      <c r="M35" s="105"/>
      <c r="N35" s="105"/>
      <c r="O35" s="105"/>
      <c r="P35" s="105"/>
      <c r="Q35" s="105"/>
      <c r="R35" s="105"/>
      <c r="S35" s="105"/>
      <c r="T35" s="105"/>
      <c r="U35" s="105"/>
      <c r="V35" s="105"/>
      <c r="W35" s="105"/>
    </row>
    <row r="36" ht="38.25" spans="1:23">
      <c r="A36" s="44"/>
      <c r="B36" s="39"/>
      <c r="C36" s="48" t="s">
        <v>181</v>
      </c>
      <c r="D36" s="49" t="s">
        <v>316</v>
      </c>
      <c r="E36" s="143" t="s">
        <v>317</v>
      </c>
      <c r="F36" s="49" t="s">
        <v>318</v>
      </c>
      <c r="G36" s="76">
        <v>3.9</v>
      </c>
      <c r="H36" s="76">
        <v>3.9</v>
      </c>
      <c r="I36" s="109" t="s">
        <v>282</v>
      </c>
      <c r="J36" s="76"/>
      <c r="K36" s="97"/>
      <c r="L36" s="106" t="s">
        <v>186</v>
      </c>
      <c r="M36" s="106" t="s">
        <v>90</v>
      </c>
      <c r="N36" s="115" t="s">
        <v>187</v>
      </c>
      <c r="O36" s="116"/>
      <c r="P36" s="116"/>
      <c r="Q36" s="116"/>
      <c r="R36" s="126"/>
      <c r="S36" s="106" t="s">
        <v>188</v>
      </c>
      <c r="T36" s="118"/>
      <c r="U36" s="118" t="s">
        <v>69</v>
      </c>
      <c r="V36" s="118"/>
      <c r="W36" s="118" t="s">
        <v>69</v>
      </c>
    </row>
    <row r="37" ht="38.25" spans="1:23">
      <c r="A37" s="44"/>
      <c r="B37" s="39"/>
      <c r="C37" s="50"/>
      <c r="D37" s="49" t="s">
        <v>319</v>
      </c>
      <c r="E37" s="49" t="s">
        <v>320</v>
      </c>
      <c r="F37" s="49" t="s">
        <v>321</v>
      </c>
      <c r="G37" s="76">
        <v>3.9</v>
      </c>
      <c r="H37" s="76">
        <v>3.9</v>
      </c>
      <c r="I37" s="109" t="s">
        <v>282</v>
      </c>
      <c r="J37" s="76"/>
      <c r="K37" s="97"/>
      <c r="L37" s="107"/>
      <c r="M37" s="107"/>
      <c r="N37" s="117"/>
      <c r="O37" s="64"/>
      <c r="P37" s="64"/>
      <c r="Q37" s="64"/>
      <c r="R37" s="127"/>
      <c r="S37" s="107"/>
      <c r="T37" s="120"/>
      <c r="U37" s="120"/>
      <c r="V37" s="120"/>
      <c r="W37" s="120"/>
    </row>
    <row r="38" ht="51" spans="1:23">
      <c r="A38" s="44"/>
      <c r="B38" s="39"/>
      <c r="C38" s="51" t="s">
        <v>195</v>
      </c>
      <c r="D38" s="49" t="s">
        <v>322</v>
      </c>
      <c r="E38" s="49" t="s">
        <v>323</v>
      </c>
      <c r="F38" s="134">
        <v>0</v>
      </c>
      <c r="G38" s="76">
        <v>10.4</v>
      </c>
      <c r="H38" s="76">
        <v>10.4</v>
      </c>
      <c r="I38" s="109" t="s">
        <v>264</v>
      </c>
      <c r="J38" s="76"/>
      <c r="K38" s="97"/>
      <c r="L38" s="107"/>
      <c r="M38" s="118" t="s">
        <v>90</v>
      </c>
      <c r="N38" s="119" t="s">
        <v>199</v>
      </c>
      <c r="O38" s="116"/>
      <c r="P38" s="116"/>
      <c r="Q38" s="116"/>
      <c r="R38" s="126"/>
      <c r="S38" s="107"/>
      <c r="T38" s="118"/>
      <c r="U38" s="118" t="s">
        <v>69</v>
      </c>
      <c r="V38" s="118" t="s">
        <v>69</v>
      </c>
      <c r="W38" s="118" t="s">
        <v>69</v>
      </c>
    </row>
    <row r="39" ht="38.25" spans="1:23">
      <c r="A39" s="44"/>
      <c r="B39" s="39"/>
      <c r="C39" s="51" t="s">
        <v>203</v>
      </c>
      <c r="D39" s="49" t="s">
        <v>324</v>
      </c>
      <c r="E39" s="143" t="s">
        <v>325</v>
      </c>
      <c r="F39" s="49" t="s">
        <v>326</v>
      </c>
      <c r="G39" s="76">
        <v>7.8</v>
      </c>
      <c r="H39" s="76">
        <v>7.8</v>
      </c>
      <c r="I39" s="109" t="s">
        <v>207</v>
      </c>
      <c r="J39" s="76"/>
      <c r="K39" s="97"/>
      <c r="L39" s="107"/>
      <c r="M39" s="106" t="s">
        <v>90</v>
      </c>
      <c r="N39" s="115" t="s">
        <v>187</v>
      </c>
      <c r="O39" s="116"/>
      <c r="P39" s="116"/>
      <c r="Q39" s="116"/>
      <c r="R39" s="126"/>
      <c r="S39" s="107"/>
      <c r="T39" s="118"/>
      <c r="U39" s="118" t="s">
        <v>69</v>
      </c>
      <c r="V39" s="118"/>
      <c r="W39" s="118" t="s">
        <v>69</v>
      </c>
    </row>
    <row r="40" spans="1:23">
      <c r="A40" s="44"/>
      <c r="B40" s="35" t="s">
        <v>208</v>
      </c>
      <c r="C40" s="46" t="s">
        <v>14</v>
      </c>
      <c r="D40" s="47"/>
      <c r="E40" s="47"/>
      <c r="F40" s="47"/>
      <c r="G40" s="82">
        <f t="shared" ref="G40:J40" si="5">SUM(G41:G44)</f>
        <v>20</v>
      </c>
      <c r="H40" s="83">
        <f t="shared" si="5"/>
        <v>20</v>
      </c>
      <c r="I40" s="135"/>
      <c r="J40" s="83">
        <f t="shared" si="5"/>
        <v>0</v>
      </c>
      <c r="K40" s="104"/>
      <c r="L40" s="56"/>
      <c r="M40" s="56"/>
      <c r="N40" s="56"/>
      <c r="O40" s="56"/>
      <c r="P40" s="56"/>
      <c r="Q40" s="56"/>
      <c r="R40" s="56"/>
      <c r="S40" s="56"/>
      <c r="T40" s="56"/>
      <c r="U40" s="56"/>
      <c r="V40" s="56"/>
      <c r="W40" s="56"/>
    </row>
    <row r="41" ht="25.5" spans="1:23">
      <c r="A41" s="44"/>
      <c r="B41" s="39"/>
      <c r="C41" s="52" t="s">
        <v>209</v>
      </c>
      <c r="D41" s="49"/>
      <c r="E41" s="49"/>
      <c r="F41" s="49"/>
      <c r="G41" s="76"/>
      <c r="H41" s="76"/>
      <c r="I41" s="109" t="s">
        <v>210</v>
      </c>
      <c r="J41" s="76"/>
      <c r="K41" s="108"/>
      <c r="L41" s="106" t="s">
        <v>211</v>
      </c>
      <c r="M41" s="118" t="s">
        <v>90</v>
      </c>
      <c r="N41" s="119" t="s">
        <v>199</v>
      </c>
      <c r="O41" s="116"/>
      <c r="P41" s="116"/>
      <c r="Q41" s="116"/>
      <c r="R41" s="126"/>
      <c r="S41" s="118"/>
      <c r="T41" s="118" t="s">
        <v>69</v>
      </c>
      <c r="U41" s="118" t="s">
        <v>69</v>
      </c>
      <c r="V41" s="118" t="s">
        <v>69</v>
      </c>
      <c r="W41" s="118" t="s">
        <v>69</v>
      </c>
    </row>
    <row r="42" ht="38.25" spans="1:23">
      <c r="A42" s="44"/>
      <c r="B42" s="39"/>
      <c r="C42" s="53" t="s">
        <v>212</v>
      </c>
      <c r="D42" s="49" t="s">
        <v>327</v>
      </c>
      <c r="E42" s="49" t="s">
        <v>201</v>
      </c>
      <c r="F42" s="85">
        <v>1</v>
      </c>
      <c r="G42" s="76">
        <v>20</v>
      </c>
      <c r="H42" s="76">
        <v>20</v>
      </c>
      <c r="I42" s="109" t="s">
        <v>215</v>
      </c>
      <c r="J42" s="76"/>
      <c r="K42" s="108"/>
      <c r="L42" s="107"/>
      <c r="M42" s="120"/>
      <c r="N42" s="117"/>
      <c r="O42" s="64"/>
      <c r="P42" s="64"/>
      <c r="Q42" s="64"/>
      <c r="R42" s="127"/>
      <c r="S42" s="120"/>
      <c r="T42" s="121"/>
      <c r="U42" s="121"/>
      <c r="V42" s="121"/>
      <c r="W42" s="121"/>
    </row>
    <row r="43" ht="25.5" spans="1:23">
      <c r="A43" s="44"/>
      <c r="B43" s="39"/>
      <c r="C43" s="52" t="s">
        <v>216</v>
      </c>
      <c r="D43" s="49"/>
      <c r="E43" s="49"/>
      <c r="F43" s="49"/>
      <c r="G43" s="76"/>
      <c r="H43" s="76"/>
      <c r="I43" s="109" t="s">
        <v>210</v>
      </c>
      <c r="J43" s="76"/>
      <c r="K43" s="108"/>
      <c r="L43" s="107"/>
      <c r="M43" s="120"/>
      <c r="N43" s="119" t="s">
        <v>217</v>
      </c>
      <c r="O43" s="116"/>
      <c r="P43" s="116"/>
      <c r="Q43" s="116"/>
      <c r="R43" s="126"/>
      <c r="S43" s="120"/>
      <c r="T43" s="118" t="s">
        <v>69</v>
      </c>
      <c r="U43" s="118" t="s">
        <v>69</v>
      </c>
      <c r="V43" s="118" t="s">
        <v>69</v>
      </c>
      <c r="W43" s="118" t="s">
        <v>69</v>
      </c>
    </row>
    <row r="44" ht="38.25" spans="1:23">
      <c r="A44" s="44"/>
      <c r="B44" s="39"/>
      <c r="C44" s="52" t="s">
        <v>218</v>
      </c>
      <c r="D44" s="49"/>
      <c r="E44" s="49"/>
      <c r="F44" s="49"/>
      <c r="G44" s="76"/>
      <c r="H44" s="76"/>
      <c r="I44" s="109" t="s">
        <v>210</v>
      </c>
      <c r="J44" s="76"/>
      <c r="K44" s="108"/>
      <c r="L44" s="107"/>
      <c r="M44" s="120"/>
      <c r="N44" s="117"/>
      <c r="O44" s="64"/>
      <c r="P44" s="64"/>
      <c r="Q44" s="64"/>
      <c r="R44" s="127"/>
      <c r="S44" s="121"/>
      <c r="T44" s="121"/>
      <c r="U44" s="121"/>
      <c r="V44" s="121"/>
      <c r="W44" s="121"/>
    </row>
    <row r="45" spans="1:23">
      <c r="A45" s="44"/>
      <c r="B45" s="35" t="s">
        <v>219</v>
      </c>
      <c r="C45" s="46" t="s">
        <v>14</v>
      </c>
      <c r="D45" s="47"/>
      <c r="E45" s="47"/>
      <c r="F45" s="47"/>
      <c r="G45" s="82">
        <f t="shared" ref="G45:J45" si="6">SUM(G46:G46)</f>
        <v>7</v>
      </c>
      <c r="H45" s="83">
        <f t="shared" si="6"/>
        <v>7</v>
      </c>
      <c r="I45" s="135"/>
      <c r="J45" s="83">
        <f t="shared" si="6"/>
        <v>0</v>
      </c>
      <c r="K45" s="104"/>
      <c r="L45" s="56"/>
      <c r="M45" s="56"/>
      <c r="N45" s="56"/>
      <c r="O45" s="56"/>
      <c r="P45" s="56"/>
      <c r="Q45" s="56"/>
      <c r="R45" s="56"/>
      <c r="S45" s="56"/>
      <c r="T45" s="56"/>
      <c r="U45" s="56"/>
      <c r="V45" s="56"/>
      <c r="W45" s="56"/>
    </row>
    <row r="46" ht="165.75" spans="1:23">
      <c r="A46" s="44"/>
      <c r="B46" s="39"/>
      <c r="C46" s="54" t="s">
        <v>220</v>
      </c>
      <c r="D46" s="49" t="s">
        <v>328</v>
      </c>
      <c r="E46" s="49" t="s">
        <v>201</v>
      </c>
      <c r="F46" s="85">
        <v>1</v>
      </c>
      <c r="G46" s="76">
        <v>7</v>
      </c>
      <c r="H46" s="76">
        <v>7</v>
      </c>
      <c r="I46" s="109" t="s">
        <v>222</v>
      </c>
      <c r="J46" s="76"/>
      <c r="K46" s="108"/>
      <c r="L46" s="106" t="s">
        <v>223</v>
      </c>
      <c r="M46" s="106" t="s">
        <v>90</v>
      </c>
      <c r="N46" s="115" t="s">
        <v>187</v>
      </c>
      <c r="O46" s="116"/>
      <c r="P46" s="116"/>
      <c r="Q46" s="116"/>
      <c r="R46" s="126"/>
      <c r="S46" s="106" t="s">
        <v>224</v>
      </c>
      <c r="T46" s="118" t="s">
        <v>69</v>
      </c>
      <c r="U46" s="118" t="s">
        <v>69</v>
      </c>
      <c r="V46" s="118" t="s">
        <v>69</v>
      </c>
      <c r="W46" s="118" t="s">
        <v>69</v>
      </c>
    </row>
    <row r="47" ht="242.25" spans="1:23">
      <c r="A47" s="42" t="s">
        <v>225</v>
      </c>
      <c r="B47" s="55" t="s">
        <v>226</v>
      </c>
      <c r="C47" s="56" t="s">
        <v>227</v>
      </c>
      <c r="D47" s="57" t="s">
        <v>119</v>
      </c>
      <c r="E47" s="57" t="s">
        <v>119</v>
      </c>
      <c r="F47" s="57" t="s">
        <v>119</v>
      </c>
      <c r="G47" s="35">
        <v>-5</v>
      </c>
      <c r="H47" s="76"/>
      <c r="I47" s="109"/>
      <c r="J47" s="76"/>
      <c r="K47" s="97"/>
      <c r="L47" s="109" t="s">
        <v>228</v>
      </c>
      <c r="M47" s="118" t="s">
        <v>82</v>
      </c>
      <c r="N47" s="115" t="s">
        <v>229</v>
      </c>
      <c r="O47" s="116"/>
      <c r="P47" s="116"/>
      <c r="Q47" s="116"/>
      <c r="R47" s="126"/>
      <c r="S47" s="106" t="s">
        <v>230</v>
      </c>
      <c r="T47" s="121"/>
      <c r="U47" s="121"/>
      <c r="V47" s="121"/>
      <c r="W47" s="121"/>
    </row>
    <row r="48" ht="153" spans="1:23">
      <c r="A48" s="58"/>
      <c r="B48" s="59"/>
      <c r="C48" s="56" t="s">
        <v>231</v>
      </c>
      <c r="D48" s="60"/>
      <c r="E48" s="60"/>
      <c r="F48" s="60"/>
      <c r="G48" s="38"/>
      <c r="H48" s="76"/>
      <c r="I48" s="109"/>
      <c r="J48" s="76"/>
      <c r="K48" s="97"/>
      <c r="L48" s="110" t="s">
        <v>232</v>
      </c>
      <c r="M48" s="121"/>
      <c r="N48" s="115" t="s">
        <v>233</v>
      </c>
      <c r="O48" s="116"/>
      <c r="P48" s="116"/>
      <c r="Q48" s="116"/>
      <c r="R48" s="126"/>
      <c r="S48" s="128"/>
      <c r="T48" s="121" t="s">
        <v>69</v>
      </c>
      <c r="U48" s="121"/>
      <c r="V48" s="121" t="s">
        <v>69</v>
      </c>
      <c r="W48" s="121" t="s">
        <v>69</v>
      </c>
    </row>
    <row r="49" spans="1:23">
      <c r="A49" s="9" t="s">
        <v>234</v>
      </c>
      <c r="B49" s="9"/>
      <c r="C49" s="61" t="s">
        <v>329</v>
      </c>
      <c r="D49" s="61"/>
      <c r="E49" s="61"/>
      <c r="F49" s="61"/>
      <c r="G49" s="61"/>
      <c r="H49" s="61"/>
      <c r="I49" s="61"/>
      <c r="J49" s="61"/>
      <c r="K49" s="61"/>
      <c r="L49" s="61"/>
      <c r="M49" s="61"/>
      <c r="N49" s="61"/>
      <c r="O49" s="61"/>
      <c r="P49" s="61"/>
      <c r="Q49" s="61"/>
      <c r="R49" s="61"/>
      <c r="S49" s="61"/>
      <c r="T49" s="61"/>
      <c r="U49" s="61"/>
      <c r="V49" s="61"/>
      <c r="W49" s="61"/>
    </row>
    <row r="50" spans="1:23">
      <c r="A50" s="9" t="s">
        <v>236</v>
      </c>
      <c r="B50" s="9"/>
      <c r="C50" s="61" t="s">
        <v>271</v>
      </c>
      <c r="D50" s="61"/>
      <c r="E50" s="61"/>
      <c r="F50" s="61"/>
      <c r="G50" s="61"/>
      <c r="H50" s="61"/>
      <c r="I50" s="61"/>
      <c r="J50" s="61"/>
      <c r="K50" s="61"/>
      <c r="L50" s="61"/>
      <c r="M50" s="61"/>
      <c r="N50" s="61"/>
      <c r="O50" s="61"/>
      <c r="P50" s="61"/>
      <c r="Q50" s="61"/>
      <c r="R50" s="61"/>
      <c r="S50" s="61"/>
      <c r="T50" s="61"/>
      <c r="U50" s="61"/>
      <c r="V50" s="61"/>
      <c r="W50" s="61"/>
    </row>
    <row r="51" spans="1:23">
      <c r="A51" s="62" t="s">
        <v>238</v>
      </c>
      <c r="B51" s="62"/>
      <c r="C51" s="61" t="s">
        <v>272</v>
      </c>
      <c r="D51" s="61"/>
      <c r="E51" s="61"/>
      <c r="F51" s="61"/>
      <c r="G51" s="61"/>
      <c r="H51" s="61"/>
      <c r="I51" s="61"/>
      <c r="J51" s="61"/>
      <c r="K51" s="61"/>
      <c r="L51" s="61"/>
      <c r="M51" s="61"/>
      <c r="N51" s="61"/>
      <c r="O51" s="61"/>
      <c r="P51" s="61"/>
      <c r="Q51" s="61"/>
      <c r="R51" s="61"/>
      <c r="S51" s="61"/>
      <c r="T51" s="61"/>
      <c r="U51" s="61"/>
      <c r="V51" s="61"/>
      <c r="W51" s="61"/>
    </row>
    <row r="52" spans="1:23">
      <c r="A52" s="63" t="s">
        <v>240</v>
      </c>
      <c r="B52" s="63"/>
      <c r="C52" s="63"/>
      <c r="D52" s="63"/>
      <c r="E52" s="63"/>
      <c r="F52" s="63"/>
      <c r="G52" s="63"/>
      <c r="H52" s="63"/>
      <c r="I52" s="63"/>
      <c r="J52" s="63"/>
      <c r="K52" s="63"/>
      <c r="L52" s="63"/>
      <c r="M52" s="63"/>
      <c r="N52" s="63"/>
      <c r="O52" s="63"/>
      <c r="P52" s="63"/>
      <c r="Q52" s="63"/>
      <c r="R52" s="63"/>
      <c r="S52" s="63"/>
      <c r="T52" s="63"/>
      <c r="U52" s="63"/>
      <c r="V52" s="63"/>
      <c r="W52" s="63"/>
    </row>
    <row r="53" spans="1:23">
      <c r="A53" s="64" t="s">
        <v>241</v>
      </c>
      <c r="B53" s="64"/>
      <c r="C53" s="64"/>
      <c r="D53" s="64"/>
      <c r="E53" s="64"/>
      <c r="F53" s="64"/>
      <c r="G53" s="64"/>
      <c r="H53" s="64"/>
      <c r="I53" s="64"/>
      <c r="J53" s="64"/>
      <c r="K53" s="64"/>
      <c r="L53" s="64"/>
      <c r="M53" s="64"/>
      <c r="N53" s="64"/>
      <c r="O53" s="64"/>
      <c r="P53" s="64"/>
      <c r="Q53" s="64"/>
      <c r="R53" s="64"/>
      <c r="S53" s="64"/>
      <c r="T53" s="64"/>
      <c r="U53" s="64"/>
      <c r="V53" s="64"/>
      <c r="W53" s="64"/>
    </row>
    <row r="54" spans="1:23">
      <c r="A54" s="64" t="s">
        <v>242</v>
      </c>
      <c r="B54" s="64"/>
      <c r="C54" s="64"/>
      <c r="D54" s="64"/>
      <c r="E54" s="64"/>
      <c r="F54" s="64"/>
      <c r="G54" s="64"/>
      <c r="H54" s="64"/>
      <c r="I54" s="64"/>
      <c r="J54" s="64"/>
      <c r="K54" s="64"/>
      <c r="L54" s="64"/>
      <c r="M54" s="64"/>
      <c r="N54" s="64"/>
      <c r="O54" s="64"/>
      <c r="P54" s="64"/>
      <c r="Q54" s="64"/>
      <c r="R54" s="64"/>
      <c r="S54" s="64"/>
      <c r="T54" s="64"/>
      <c r="U54" s="63"/>
      <c r="V54" s="63"/>
      <c r="W54" s="63"/>
    </row>
    <row r="55" spans="1:23">
      <c r="A55" s="64" t="s">
        <v>243</v>
      </c>
      <c r="B55" s="64"/>
      <c r="C55" s="64"/>
      <c r="D55" s="64"/>
      <c r="E55" s="64"/>
      <c r="F55" s="64"/>
      <c r="G55" s="64"/>
      <c r="H55" s="64"/>
      <c r="I55" s="64"/>
      <c r="J55" s="64"/>
      <c r="K55" s="64"/>
      <c r="L55" s="64"/>
      <c r="M55" s="64"/>
      <c r="N55" s="64"/>
      <c r="O55" s="64"/>
      <c r="P55" s="64"/>
      <c r="Q55" s="64"/>
      <c r="R55" s="64"/>
      <c r="S55" s="64"/>
      <c r="T55" s="64"/>
      <c r="U55" s="64"/>
      <c r="V55" s="64"/>
      <c r="W55" s="64"/>
    </row>
    <row r="56" spans="1:23">
      <c r="A56" s="64" t="s">
        <v>244</v>
      </c>
      <c r="B56" s="65"/>
      <c r="C56" s="65"/>
      <c r="D56" s="65"/>
      <c r="E56" s="65"/>
      <c r="F56" s="65"/>
      <c r="G56" s="65"/>
      <c r="H56" s="65"/>
      <c r="I56" s="65"/>
      <c r="J56" s="65"/>
      <c r="K56" s="65"/>
      <c r="L56" s="65"/>
      <c r="M56" s="65"/>
      <c r="N56" s="65"/>
      <c r="O56" s="65"/>
      <c r="P56" s="65"/>
      <c r="Q56" s="65"/>
      <c r="R56" s="65"/>
      <c r="S56" s="65"/>
      <c r="T56" s="65"/>
      <c r="U56" s="65"/>
      <c r="V56" s="65"/>
      <c r="W56" s="65"/>
    </row>
  </sheetData>
  <mergeCells count="135">
    <mergeCell ref="A1:W1"/>
    <mergeCell ref="A2:B2"/>
    <mergeCell ref="C2:J2"/>
    <mergeCell ref="K2:M2"/>
    <mergeCell ref="N2:R2"/>
    <mergeCell ref="S2:W2"/>
    <mergeCell ref="A3:B3"/>
    <mergeCell ref="C3:J3"/>
    <mergeCell ref="K3:M3"/>
    <mergeCell ref="N3:R3"/>
    <mergeCell ref="S3:W3"/>
    <mergeCell ref="D4:F4"/>
    <mergeCell ref="G6:H6"/>
    <mergeCell ref="G7:H7"/>
    <mergeCell ref="G8:H8"/>
    <mergeCell ref="C9:M9"/>
    <mergeCell ref="N9:W9"/>
    <mergeCell ref="C10:M10"/>
    <mergeCell ref="N10:W10"/>
    <mergeCell ref="D11:W11"/>
    <mergeCell ref="D12:W12"/>
    <mergeCell ref="B13:D13"/>
    <mergeCell ref="E13:F13"/>
    <mergeCell ref="H13:K13"/>
    <mergeCell ref="M13:R13"/>
    <mergeCell ref="T13:U13"/>
    <mergeCell ref="V13:W13"/>
    <mergeCell ref="H14:I14"/>
    <mergeCell ref="J14:K14"/>
    <mergeCell ref="N14:R14"/>
    <mergeCell ref="A16:D16"/>
    <mergeCell ref="B17:F17"/>
    <mergeCell ref="N21:R21"/>
    <mergeCell ref="N24:R24"/>
    <mergeCell ref="O30:Q30"/>
    <mergeCell ref="O31:Q31"/>
    <mergeCell ref="B32:F32"/>
    <mergeCell ref="N38:R38"/>
    <mergeCell ref="N39:R39"/>
    <mergeCell ref="N46:R46"/>
    <mergeCell ref="N47:R47"/>
    <mergeCell ref="N48:R48"/>
    <mergeCell ref="A49:B49"/>
    <mergeCell ref="C49:W49"/>
    <mergeCell ref="A50:B50"/>
    <mergeCell ref="C50:W50"/>
    <mergeCell ref="A51:B51"/>
    <mergeCell ref="C51:W51"/>
    <mergeCell ref="A52:W52"/>
    <mergeCell ref="A53:W53"/>
    <mergeCell ref="A54:T54"/>
    <mergeCell ref="A55:W55"/>
    <mergeCell ref="A56:W56"/>
    <mergeCell ref="A13:A15"/>
    <mergeCell ref="A17:A31"/>
    <mergeCell ref="A32:A46"/>
    <mergeCell ref="A47:A48"/>
    <mergeCell ref="B14:B15"/>
    <mergeCell ref="B18:B19"/>
    <mergeCell ref="B20:B23"/>
    <mergeCell ref="B24:B26"/>
    <mergeCell ref="B27:B28"/>
    <mergeCell ref="B29:B31"/>
    <mergeCell ref="B33:B34"/>
    <mergeCell ref="B35:B39"/>
    <mergeCell ref="B40:B44"/>
    <mergeCell ref="B45:B46"/>
    <mergeCell ref="B47:B48"/>
    <mergeCell ref="C4:C5"/>
    <mergeCell ref="C14:C15"/>
    <mergeCell ref="C22:C23"/>
    <mergeCell ref="C24:C25"/>
    <mergeCell ref="C36:C37"/>
    <mergeCell ref="D14:D15"/>
    <mergeCell ref="D47:D48"/>
    <mergeCell ref="E14:E15"/>
    <mergeCell ref="E47:E48"/>
    <mergeCell ref="F14:F15"/>
    <mergeCell ref="F47:F48"/>
    <mergeCell ref="G13:G15"/>
    <mergeCell ref="G22:G23"/>
    <mergeCell ref="G24:G25"/>
    <mergeCell ref="G47:G48"/>
    <mergeCell ref="H22:H23"/>
    <mergeCell ref="H24:H25"/>
    <mergeCell ref="I4:I5"/>
    <mergeCell ref="I22:I23"/>
    <mergeCell ref="I24:I25"/>
    <mergeCell ref="J22:J23"/>
    <mergeCell ref="J24:J25"/>
    <mergeCell ref="K22:K23"/>
    <mergeCell ref="K24:K25"/>
    <mergeCell ref="L13:L15"/>
    <mergeCell ref="L22:L23"/>
    <mergeCell ref="L24:L25"/>
    <mergeCell ref="L36:L39"/>
    <mergeCell ref="L41:L44"/>
    <mergeCell ref="M14:M15"/>
    <mergeCell ref="M36:M37"/>
    <mergeCell ref="M41:M44"/>
    <mergeCell ref="M47:M48"/>
    <mergeCell ref="S13:S15"/>
    <mergeCell ref="S36:S39"/>
    <mergeCell ref="S41:S44"/>
    <mergeCell ref="S47:S48"/>
    <mergeCell ref="T14:T15"/>
    <mergeCell ref="T22:T23"/>
    <mergeCell ref="T36:T37"/>
    <mergeCell ref="T41:T42"/>
    <mergeCell ref="T43:T44"/>
    <mergeCell ref="U14:U15"/>
    <mergeCell ref="U22:U23"/>
    <mergeCell ref="U36:U37"/>
    <mergeCell ref="U41:U42"/>
    <mergeCell ref="U43:U44"/>
    <mergeCell ref="V14:V15"/>
    <mergeCell ref="V22:V23"/>
    <mergeCell ref="V36:V37"/>
    <mergeCell ref="V41:V42"/>
    <mergeCell ref="V43:V44"/>
    <mergeCell ref="W14:W15"/>
    <mergeCell ref="W22:W23"/>
    <mergeCell ref="W36:W37"/>
    <mergeCell ref="W41:W42"/>
    <mergeCell ref="W43:W44"/>
    <mergeCell ref="A11:B12"/>
    <mergeCell ref="N43:R44"/>
    <mergeCell ref="A4:B8"/>
    <mergeCell ref="G4:H5"/>
    <mergeCell ref="J4:W5"/>
    <mergeCell ref="J6:W8"/>
    <mergeCell ref="A9:B10"/>
    <mergeCell ref="D18:F31"/>
    <mergeCell ref="N36:R37"/>
    <mergeCell ref="N41:R42"/>
  </mergeCells>
  <dataValidations count="1">
    <dataValidation type="list" allowBlank="1" showInputMessage="1" showErrorMessage="1" sqref="N2">
      <formula1>"1.政府采购类,2.乡村振兴类,3.政府购买服务类,4.政府债务项目类,5.社会保障类,6.医疗卫生类,7.创新驱动类,8.PPP项目类,9.财金互动类,10.产业发展类,11.生态环保类,12.其他类"</formula1>
    </dataValidation>
  </dataValidations>
  <pageMargins left="0.75" right="0.75" top="1" bottom="1" header="0.5" footer="0.5"/>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56"/>
  <sheetViews>
    <sheetView workbookViewId="0">
      <selection activeCell="K18" sqref="K18"/>
    </sheetView>
  </sheetViews>
  <sheetFormatPr defaultColWidth="9" defaultRowHeight="14.25"/>
  <sheetData>
    <row r="1" ht="27" spans="1:23">
      <c r="A1" s="6" t="s">
        <v>0</v>
      </c>
      <c r="B1" s="6"/>
      <c r="C1" s="6"/>
      <c r="D1" s="6"/>
      <c r="E1" s="6"/>
      <c r="F1" s="6"/>
      <c r="G1" s="6"/>
      <c r="H1" s="6"/>
      <c r="I1" s="6"/>
      <c r="J1" s="6"/>
      <c r="K1" s="6"/>
      <c r="L1" s="6"/>
      <c r="M1" s="6"/>
      <c r="N1" s="6"/>
      <c r="O1" s="6"/>
      <c r="P1" s="6"/>
      <c r="Q1" s="6"/>
      <c r="R1" s="6"/>
      <c r="S1" s="6"/>
      <c r="T1" s="6"/>
      <c r="U1" s="6"/>
      <c r="V1" s="6"/>
      <c r="W1" s="6"/>
    </row>
    <row r="2" spans="1:23">
      <c r="A2" s="7" t="s">
        <v>1</v>
      </c>
      <c r="B2" s="7"/>
      <c r="C2" s="8" t="s">
        <v>330</v>
      </c>
      <c r="D2" s="8"/>
      <c r="E2" s="8"/>
      <c r="F2" s="8"/>
      <c r="G2" s="8"/>
      <c r="H2" s="8"/>
      <c r="I2" s="8"/>
      <c r="J2" s="8"/>
      <c r="K2" s="9" t="s">
        <v>3</v>
      </c>
      <c r="L2" s="86"/>
      <c r="M2" s="86"/>
      <c r="N2" s="76" t="s">
        <v>4</v>
      </c>
      <c r="O2" s="76"/>
      <c r="P2" s="76"/>
      <c r="Q2" s="76"/>
      <c r="R2" s="76"/>
      <c r="S2" s="122"/>
      <c r="T2" s="122"/>
      <c r="U2" s="122"/>
      <c r="V2" s="122"/>
      <c r="W2" s="122"/>
    </row>
    <row r="3" spans="1:23">
      <c r="A3" s="7" t="s">
        <v>5</v>
      </c>
      <c r="B3" s="7"/>
      <c r="C3" s="8" t="s">
        <v>6</v>
      </c>
      <c r="D3" s="8"/>
      <c r="E3" s="8"/>
      <c r="F3" s="8"/>
      <c r="G3" s="8"/>
      <c r="H3" s="8"/>
      <c r="I3" s="8"/>
      <c r="J3" s="8"/>
      <c r="K3" s="7" t="s">
        <v>7</v>
      </c>
      <c r="L3" s="7"/>
      <c r="M3" s="7"/>
      <c r="N3" s="8" t="s">
        <v>331</v>
      </c>
      <c r="O3" s="8"/>
      <c r="P3" s="8"/>
      <c r="Q3" s="8"/>
      <c r="R3" s="8"/>
      <c r="S3" s="122"/>
      <c r="T3" s="122"/>
      <c r="U3" s="122"/>
      <c r="V3" s="122"/>
      <c r="W3" s="122"/>
    </row>
    <row r="4" spans="1:23">
      <c r="A4" s="9" t="s">
        <v>8</v>
      </c>
      <c r="B4" s="9"/>
      <c r="C4" s="10" t="s">
        <v>9</v>
      </c>
      <c r="D4" s="11" t="s">
        <v>10</v>
      </c>
      <c r="E4" s="11"/>
      <c r="F4" s="11"/>
      <c r="G4" s="10" t="s">
        <v>11</v>
      </c>
      <c r="H4" s="10"/>
      <c r="I4" s="87" t="s">
        <v>12</v>
      </c>
      <c r="J4" s="10" t="s">
        <v>13</v>
      </c>
      <c r="K4" s="10"/>
      <c r="L4" s="10"/>
      <c r="M4" s="10"/>
      <c r="N4" s="10"/>
      <c r="O4" s="10"/>
      <c r="P4" s="10"/>
      <c r="Q4" s="10"/>
      <c r="R4" s="10"/>
      <c r="S4" s="10"/>
      <c r="T4" s="10"/>
      <c r="U4" s="10"/>
      <c r="V4" s="10"/>
      <c r="W4" s="10"/>
    </row>
    <row r="5" spans="1:23">
      <c r="A5" s="9"/>
      <c r="B5" s="9"/>
      <c r="C5" s="10"/>
      <c r="D5" s="12" t="s">
        <v>14</v>
      </c>
      <c r="E5" s="12" t="s">
        <v>15</v>
      </c>
      <c r="F5" s="12" t="s">
        <v>16</v>
      </c>
      <c r="G5" s="10"/>
      <c r="H5" s="10"/>
      <c r="I5" s="87"/>
      <c r="J5" s="10"/>
      <c r="K5" s="10"/>
      <c r="L5" s="10"/>
      <c r="M5" s="10"/>
      <c r="N5" s="10"/>
      <c r="O5" s="10"/>
      <c r="P5" s="10"/>
      <c r="Q5" s="10"/>
      <c r="R5" s="10"/>
      <c r="S5" s="10"/>
      <c r="T5" s="10"/>
      <c r="U5" s="10"/>
      <c r="V5" s="10"/>
      <c r="W5" s="10"/>
    </row>
    <row r="6" spans="1:23">
      <c r="A6" s="9"/>
      <c r="B6" s="9"/>
      <c r="C6" s="13" t="s">
        <v>17</v>
      </c>
      <c r="D6" s="14">
        <f t="shared" ref="D6:D8" si="0">SUM(E6:F6)</f>
        <v>51.79</v>
      </c>
      <c r="E6" s="14">
        <f>SUM(E7:E8)</f>
        <v>52</v>
      </c>
      <c r="F6" s="14">
        <f>SUM(F7:F8)</f>
        <v>-0.21</v>
      </c>
      <c r="G6" s="14">
        <f>SUM(G7:H8)</f>
        <v>51.79</v>
      </c>
      <c r="H6" s="14"/>
      <c r="I6" s="88">
        <f t="shared" ref="I6:I8" si="1">ROUND(G6/D6*100,2)</f>
        <v>100</v>
      </c>
      <c r="J6" s="16" t="s">
        <v>332</v>
      </c>
      <c r="K6" s="16"/>
      <c r="L6" s="16"/>
      <c r="M6" s="16"/>
      <c r="N6" s="16"/>
      <c r="O6" s="16"/>
      <c r="P6" s="16"/>
      <c r="Q6" s="16"/>
      <c r="R6" s="16"/>
      <c r="S6" s="16"/>
      <c r="T6" s="16"/>
      <c r="U6" s="16"/>
      <c r="V6" s="16"/>
      <c r="W6" s="16"/>
    </row>
    <row r="7" spans="1:23">
      <c r="A7" s="9"/>
      <c r="B7" s="9"/>
      <c r="C7" s="15" t="s">
        <v>19</v>
      </c>
      <c r="D7" s="14">
        <f t="shared" si="0"/>
        <v>51.79</v>
      </c>
      <c r="E7" s="66">
        <v>52</v>
      </c>
      <c r="F7" s="66">
        <v>-0.21</v>
      </c>
      <c r="G7" s="66">
        <v>51.79</v>
      </c>
      <c r="H7" s="66"/>
      <c r="I7" s="88">
        <f t="shared" si="1"/>
        <v>100</v>
      </c>
      <c r="J7" s="16"/>
      <c r="K7" s="16"/>
      <c r="L7" s="16"/>
      <c r="M7" s="16"/>
      <c r="N7" s="16"/>
      <c r="O7" s="16"/>
      <c r="P7" s="16"/>
      <c r="Q7" s="16"/>
      <c r="R7" s="16"/>
      <c r="S7" s="16"/>
      <c r="T7" s="16"/>
      <c r="U7" s="16"/>
      <c r="V7" s="16"/>
      <c r="W7" s="16"/>
    </row>
    <row r="8" spans="1:23">
      <c r="A8" s="9"/>
      <c r="B8" s="9"/>
      <c r="C8" s="15" t="s">
        <v>20</v>
      </c>
      <c r="D8" s="14">
        <f t="shared" si="0"/>
        <v>0</v>
      </c>
      <c r="E8" s="66"/>
      <c r="F8" s="66"/>
      <c r="G8" s="66"/>
      <c r="H8" s="66"/>
      <c r="I8" s="88" t="e">
        <f t="shared" si="1"/>
        <v>#DIV/0!</v>
      </c>
      <c r="J8" s="16"/>
      <c r="K8" s="16"/>
      <c r="L8" s="16"/>
      <c r="M8" s="16"/>
      <c r="N8" s="16"/>
      <c r="O8" s="16"/>
      <c r="P8" s="16"/>
      <c r="Q8" s="16"/>
      <c r="R8" s="16"/>
      <c r="S8" s="16"/>
      <c r="T8" s="16"/>
      <c r="U8" s="16"/>
      <c r="V8" s="16"/>
      <c r="W8" s="16"/>
    </row>
    <row r="9" spans="1:23">
      <c r="A9" s="9" t="s">
        <v>21</v>
      </c>
      <c r="B9" s="9"/>
      <c r="C9" s="10" t="s">
        <v>22</v>
      </c>
      <c r="D9" s="10"/>
      <c r="E9" s="10"/>
      <c r="F9" s="10"/>
      <c r="G9" s="10"/>
      <c r="H9" s="10"/>
      <c r="I9" s="10"/>
      <c r="J9" s="10"/>
      <c r="K9" s="10"/>
      <c r="L9" s="10"/>
      <c r="M9" s="10"/>
      <c r="N9" s="10" t="s">
        <v>23</v>
      </c>
      <c r="O9" s="10"/>
      <c r="P9" s="10"/>
      <c r="Q9" s="10"/>
      <c r="R9" s="10"/>
      <c r="S9" s="10"/>
      <c r="T9" s="10"/>
      <c r="U9" s="10"/>
      <c r="V9" s="10"/>
      <c r="W9" s="10"/>
    </row>
    <row r="10" spans="1:23">
      <c r="A10" s="9"/>
      <c r="B10" s="9"/>
      <c r="C10" s="16" t="s">
        <v>333</v>
      </c>
      <c r="D10" s="16"/>
      <c r="E10" s="16"/>
      <c r="F10" s="16"/>
      <c r="G10" s="16"/>
      <c r="H10" s="16"/>
      <c r="I10" s="16"/>
      <c r="J10" s="16"/>
      <c r="K10" s="16"/>
      <c r="L10" s="16"/>
      <c r="M10" s="16"/>
      <c r="N10" s="16" t="s">
        <v>334</v>
      </c>
      <c r="O10" s="16"/>
      <c r="P10" s="16"/>
      <c r="Q10" s="16"/>
      <c r="R10" s="16"/>
      <c r="S10" s="16"/>
      <c r="T10" s="16"/>
      <c r="U10" s="16"/>
      <c r="V10" s="16"/>
      <c r="W10" s="16"/>
    </row>
    <row r="11" spans="1:23">
      <c r="A11" s="17" t="s">
        <v>26</v>
      </c>
      <c r="B11" s="18"/>
      <c r="C11" s="19" t="s">
        <v>27</v>
      </c>
      <c r="D11" s="20" t="s">
        <v>248</v>
      </c>
      <c r="E11" s="67"/>
      <c r="F11" s="67"/>
      <c r="G11" s="67"/>
      <c r="H11" s="67"/>
      <c r="I11" s="67"/>
      <c r="J11" s="67"/>
      <c r="K11" s="67"/>
      <c r="L11" s="67"/>
      <c r="M11" s="67"/>
      <c r="N11" s="67"/>
      <c r="O11" s="67"/>
      <c r="P11" s="67"/>
      <c r="Q11" s="67"/>
      <c r="R11" s="67"/>
      <c r="S11" s="67"/>
      <c r="T11" s="67"/>
      <c r="U11" s="67"/>
      <c r="V11" s="67"/>
      <c r="W11" s="129"/>
    </row>
    <row r="12" spans="1:23">
      <c r="A12" s="21"/>
      <c r="B12" s="22"/>
      <c r="C12" s="23" t="s">
        <v>29</v>
      </c>
      <c r="D12" s="20" t="s">
        <v>335</v>
      </c>
      <c r="E12" s="67"/>
      <c r="F12" s="67"/>
      <c r="G12" s="67"/>
      <c r="H12" s="67"/>
      <c r="I12" s="67"/>
      <c r="J12" s="67"/>
      <c r="K12" s="67"/>
      <c r="L12" s="67"/>
      <c r="M12" s="67"/>
      <c r="N12" s="67"/>
      <c r="O12" s="67"/>
      <c r="P12" s="67"/>
      <c r="Q12" s="67"/>
      <c r="R12" s="67"/>
      <c r="S12" s="67"/>
      <c r="T12" s="67"/>
      <c r="U12" s="67"/>
      <c r="V12" s="67"/>
      <c r="W12" s="129"/>
    </row>
    <row r="13" spans="1:23">
      <c r="A13" s="24" t="s">
        <v>31</v>
      </c>
      <c r="B13" s="25" t="s">
        <v>32</v>
      </c>
      <c r="C13" s="26"/>
      <c r="D13" s="27"/>
      <c r="E13" s="68" t="s">
        <v>33</v>
      </c>
      <c r="F13" s="68"/>
      <c r="G13" s="68" t="s">
        <v>34</v>
      </c>
      <c r="H13" s="69" t="s">
        <v>35</v>
      </c>
      <c r="I13" s="89"/>
      <c r="J13" s="89"/>
      <c r="K13" s="90"/>
      <c r="L13" s="68" t="s">
        <v>36</v>
      </c>
      <c r="M13" s="68" t="s">
        <v>37</v>
      </c>
      <c r="N13" s="68"/>
      <c r="O13" s="68"/>
      <c r="P13" s="68"/>
      <c r="Q13" s="68"/>
      <c r="R13" s="68"/>
      <c r="S13" s="68" t="s">
        <v>38</v>
      </c>
      <c r="T13" s="123" t="s">
        <v>39</v>
      </c>
      <c r="U13" s="123"/>
      <c r="V13" s="123" t="s">
        <v>40</v>
      </c>
      <c r="W13" s="123"/>
    </row>
    <row r="14" spans="1:23">
      <c r="A14" s="28"/>
      <c r="B14" s="29" t="s">
        <v>41</v>
      </c>
      <c r="C14" s="30" t="s">
        <v>42</v>
      </c>
      <c r="D14" s="30" t="s">
        <v>43</v>
      </c>
      <c r="E14" s="70" t="s">
        <v>44</v>
      </c>
      <c r="F14" s="70" t="s">
        <v>45</v>
      </c>
      <c r="G14" s="68"/>
      <c r="H14" s="68" t="s">
        <v>46</v>
      </c>
      <c r="I14" s="68"/>
      <c r="J14" s="91" t="s">
        <v>47</v>
      </c>
      <c r="K14" s="91"/>
      <c r="L14" s="68"/>
      <c r="M14" s="29" t="s">
        <v>48</v>
      </c>
      <c r="N14" s="29" t="s">
        <v>49</v>
      </c>
      <c r="O14" s="29"/>
      <c r="P14" s="29"/>
      <c r="Q14" s="29"/>
      <c r="R14" s="29"/>
      <c r="S14" s="68"/>
      <c r="T14" s="30" t="s">
        <v>50</v>
      </c>
      <c r="U14" s="30" t="s">
        <v>51</v>
      </c>
      <c r="V14" s="30" t="s">
        <v>52</v>
      </c>
      <c r="W14" s="30" t="s">
        <v>53</v>
      </c>
    </row>
    <row r="15" ht="25.5" spans="1:23">
      <c r="A15" s="31"/>
      <c r="B15" s="29"/>
      <c r="C15" s="30"/>
      <c r="D15" s="30"/>
      <c r="E15" s="70"/>
      <c r="F15" s="70"/>
      <c r="G15" s="68"/>
      <c r="H15" s="71" t="s">
        <v>54</v>
      </c>
      <c r="I15" s="91" t="s">
        <v>55</v>
      </c>
      <c r="J15" s="70" t="s">
        <v>56</v>
      </c>
      <c r="K15" s="91" t="s">
        <v>55</v>
      </c>
      <c r="L15" s="68"/>
      <c r="M15" s="29"/>
      <c r="N15" s="29">
        <v>0</v>
      </c>
      <c r="O15" s="29">
        <v>0.3</v>
      </c>
      <c r="P15" s="29">
        <v>0.6</v>
      </c>
      <c r="Q15" s="29">
        <v>0.8</v>
      </c>
      <c r="R15" s="29">
        <v>1</v>
      </c>
      <c r="S15" s="68"/>
      <c r="T15" s="30"/>
      <c r="U15" s="30"/>
      <c r="V15" s="30"/>
      <c r="W15" s="30"/>
    </row>
    <row r="16" spans="1:23">
      <c r="A16" s="32" t="s">
        <v>57</v>
      </c>
      <c r="B16" s="32"/>
      <c r="C16" s="32"/>
      <c r="D16" s="32"/>
      <c r="E16" s="32"/>
      <c r="F16" s="32"/>
      <c r="G16" s="72">
        <f>SUM(G17,G32)</f>
        <v>100</v>
      </c>
      <c r="H16" s="72">
        <f>SUM(H17,H32,H47,H48)</f>
        <v>89.5</v>
      </c>
      <c r="I16" s="72"/>
      <c r="J16" s="72">
        <f>SUM(J17,J32,J47,J48)</f>
        <v>0</v>
      </c>
      <c r="K16" s="92"/>
      <c r="L16" s="93"/>
      <c r="M16" s="93"/>
      <c r="N16" s="93"/>
      <c r="O16" s="93"/>
      <c r="P16" s="93"/>
      <c r="Q16" s="93"/>
      <c r="R16" s="93"/>
      <c r="S16" s="93"/>
      <c r="T16" s="92"/>
      <c r="U16" s="92"/>
      <c r="V16" s="92"/>
      <c r="W16" s="92"/>
    </row>
    <row r="17" spans="1:23">
      <c r="A17" s="33" t="s">
        <v>58</v>
      </c>
      <c r="B17" s="34" t="s">
        <v>17</v>
      </c>
      <c r="C17" s="34"/>
      <c r="D17" s="34"/>
      <c r="E17" s="34"/>
      <c r="F17" s="34"/>
      <c r="G17" s="73">
        <f t="shared" ref="G17:J17" si="2">SUM(G18:G31)</f>
        <v>40</v>
      </c>
      <c r="H17" s="73">
        <f t="shared" si="2"/>
        <v>29.5</v>
      </c>
      <c r="I17" s="73"/>
      <c r="J17" s="73">
        <f t="shared" si="2"/>
        <v>0</v>
      </c>
      <c r="K17" s="94"/>
      <c r="L17" s="95"/>
      <c r="M17" s="95"/>
      <c r="N17" s="95"/>
      <c r="O17" s="95"/>
      <c r="P17" s="95"/>
      <c r="Q17" s="95"/>
      <c r="R17" s="95"/>
      <c r="S17" s="95"/>
      <c r="T17" s="94"/>
      <c r="U17" s="94"/>
      <c r="V17" s="94"/>
      <c r="W17" s="94"/>
    </row>
    <row r="18" ht="409.5" spans="1:23">
      <c r="A18" s="33"/>
      <c r="B18" s="35" t="s">
        <v>59</v>
      </c>
      <c r="C18" s="36" t="s">
        <v>60</v>
      </c>
      <c r="D18" s="37" t="s">
        <v>61</v>
      </c>
      <c r="E18" s="74"/>
      <c r="F18" s="75"/>
      <c r="G18" s="45">
        <v>3</v>
      </c>
      <c r="H18" s="76">
        <v>3</v>
      </c>
      <c r="I18" s="96" t="s">
        <v>62</v>
      </c>
      <c r="J18" s="76"/>
      <c r="K18" s="97"/>
      <c r="L18" s="98" t="s">
        <v>63</v>
      </c>
      <c r="M18" s="111" t="s">
        <v>64</v>
      </c>
      <c r="N18" s="98" t="s">
        <v>65</v>
      </c>
      <c r="O18" s="111"/>
      <c r="P18" s="98" t="s">
        <v>66</v>
      </c>
      <c r="Q18" s="111"/>
      <c r="R18" s="98" t="s">
        <v>67</v>
      </c>
      <c r="S18" s="98" t="s">
        <v>68</v>
      </c>
      <c r="T18" s="49" t="s">
        <v>69</v>
      </c>
      <c r="U18" s="108"/>
      <c r="V18" s="108"/>
      <c r="W18" s="49" t="s">
        <v>69</v>
      </c>
    </row>
    <row r="19" ht="140.25" spans="1:23">
      <c r="A19" s="33"/>
      <c r="B19" s="38"/>
      <c r="C19" s="36" t="s">
        <v>70</v>
      </c>
      <c r="D19" s="37"/>
      <c r="E19" s="74"/>
      <c r="F19" s="75"/>
      <c r="G19" s="45">
        <v>3</v>
      </c>
      <c r="H19" s="76">
        <v>3</v>
      </c>
      <c r="I19" s="96" t="s">
        <v>71</v>
      </c>
      <c r="J19" s="76"/>
      <c r="K19" s="97"/>
      <c r="L19" s="98" t="s">
        <v>72</v>
      </c>
      <c r="M19" s="111" t="s">
        <v>64</v>
      </c>
      <c r="N19" s="111" t="s">
        <v>73</v>
      </c>
      <c r="O19" s="111" t="s">
        <v>74</v>
      </c>
      <c r="P19" s="111" t="s">
        <v>75</v>
      </c>
      <c r="Q19" s="111"/>
      <c r="R19" s="111" t="s">
        <v>76</v>
      </c>
      <c r="S19" s="98" t="s">
        <v>77</v>
      </c>
      <c r="T19" s="49" t="s">
        <v>69</v>
      </c>
      <c r="U19" s="97"/>
      <c r="V19" s="49" t="s">
        <v>69</v>
      </c>
      <c r="W19" s="130"/>
    </row>
    <row r="20" ht="409.5" spans="1:23">
      <c r="A20" s="33"/>
      <c r="B20" s="35" t="s">
        <v>78</v>
      </c>
      <c r="C20" s="36" t="s">
        <v>79</v>
      </c>
      <c r="D20" s="37"/>
      <c r="E20" s="74"/>
      <c r="F20" s="75"/>
      <c r="G20" s="45">
        <v>3</v>
      </c>
      <c r="H20" s="76">
        <v>3</v>
      </c>
      <c r="I20" s="96" t="s">
        <v>80</v>
      </c>
      <c r="J20" s="76"/>
      <c r="K20" s="97"/>
      <c r="L20" s="98" t="s">
        <v>81</v>
      </c>
      <c r="M20" s="111" t="s">
        <v>82</v>
      </c>
      <c r="N20" s="111" t="s">
        <v>83</v>
      </c>
      <c r="O20" s="111"/>
      <c r="P20" s="111" t="s">
        <v>84</v>
      </c>
      <c r="Q20" s="111"/>
      <c r="R20" s="111" t="s">
        <v>85</v>
      </c>
      <c r="S20" s="98" t="s">
        <v>86</v>
      </c>
      <c r="T20" s="49" t="s">
        <v>69</v>
      </c>
      <c r="U20" s="97"/>
      <c r="V20" s="49" t="s">
        <v>69</v>
      </c>
      <c r="W20" s="97"/>
    </row>
    <row r="21" ht="51" spans="1:23">
      <c r="A21" s="33"/>
      <c r="B21" s="39"/>
      <c r="C21" s="36" t="s">
        <v>87</v>
      </c>
      <c r="D21" s="37"/>
      <c r="E21" s="74"/>
      <c r="F21" s="75"/>
      <c r="G21" s="45">
        <v>4</v>
      </c>
      <c r="H21" s="76">
        <v>4</v>
      </c>
      <c r="I21" s="96" t="s">
        <v>336</v>
      </c>
      <c r="J21" s="76"/>
      <c r="K21" s="97"/>
      <c r="L21" s="98" t="s">
        <v>89</v>
      </c>
      <c r="M21" s="111" t="s">
        <v>90</v>
      </c>
      <c r="N21" s="112" t="s">
        <v>91</v>
      </c>
      <c r="O21" s="113"/>
      <c r="P21" s="113"/>
      <c r="Q21" s="113"/>
      <c r="R21" s="124"/>
      <c r="S21" s="98"/>
      <c r="T21" s="49" t="s">
        <v>69</v>
      </c>
      <c r="U21" s="97"/>
      <c r="V21" s="97"/>
      <c r="W21" s="49" t="s">
        <v>69</v>
      </c>
    </row>
    <row r="22" ht="242.25" spans="1:23">
      <c r="A22" s="33"/>
      <c r="B22" s="39"/>
      <c r="C22" s="36" t="s">
        <v>92</v>
      </c>
      <c r="D22" s="37"/>
      <c r="E22" s="74"/>
      <c r="F22" s="75"/>
      <c r="G22" s="45">
        <v>3</v>
      </c>
      <c r="H22" s="76">
        <v>3</v>
      </c>
      <c r="I22" s="96" t="s">
        <v>93</v>
      </c>
      <c r="J22" s="76"/>
      <c r="K22" s="97"/>
      <c r="L22" s="98" t="s">
        <v>94</v>
      </c>
      <c r="M22" s="111" t="s">
        <v>95</v>
      </c>
      <c r="N22" s="111" t="s">
        <v>96</v>
      </c>
      <c r="O22" s="111"/>
      <c r="P22" s="111"/>
      <c r="Q22" s="111"/>
      <c r="R22" s="111" t="s">
        <v>97</v>
      </c>
      <c r="S22" s="98" t="s">
        <v>98</v>
      </c>
      <c r="T22" s="49" t="s">
        <v>69</v>
      </c>
      <c r="U22" s="49" t="s">
        <v>69</v>
      </c>
      <c r="V22" s="49" t="s">
        <v>69</v>
      </c>
      <c r="W22" s="97"/>
    </row>
    <row r="23" ht="191.25" spans="1:23">
      <c r="A23" s="33"/>
      <c r="B23" s="38"/>
      <c r="C23" s="36"/>
      <c r="D23" s="37"/>
      <c r="E23" s="74"/>
      <c r="F23" s="75"/>
      <c r="G23" s="45"/>
      <c r="H23" s="76"/>
      <c r="I23" s="96"/>
      <c r="J23" s="76"/>
      <c r="K23" s="97"/>
      <c r="L23" s="98"/>
      <c r="M23" s="111" t="s">
        <v>82</v>
      </c>
      <c r="N23" s="114" t="s">
        <v>99</v>
      </c>
      <c r="O23" s="114" t="s">
        <v>100</v>
      </c>
      <c r="P23" s="114"/>
      <c r="Q23" s="114"/>
      <c r="R23" s="114" t="s">
        <v>101</v>
      </c>
      <c r="S23" s="98" t="s">
        <v>102</v>
      </c>
      <c r="T23" s="49"/>
      <c r="U23" s="49"/>
      <c r="V23" s="49"/>
      <c r="W23" s="97"/>
    </row>
    <row r="24" ht="178.5" spans="1:23">
      <c r="A24" s="33"/>
      <c r="B24" s="35" t="s">
        <v>103</v>
      </c>
      <c r="C24" s="36" t="s">
        <v>104</v>
      </c>
      <c r="D24" s="37"/>
      <c r="E24" s="74"/>
      <c r="F24" s="75"/>
      <c r="G24" s="45">
        <v>5</v>
      </c>
      <c r="H24" s="76">
        <v>1.5</v>
      </c>
      <c r="I24" s="96" t="s">
        <v>251</v>
      </c>
      <c r="J24" s="76"/>
      <c r="K24" s="97"/>
      <c r="L24" s="96" t="s">
        <v>106</v>
      </c>
      <c r="M24" s="76" t="s">
        <v>90</v>
      </c>
      <c r="N24" s="96" t="s">
        <v>107</v>
      </c>
      <c r="O24" s="96"/>
      <c r="P24" s="96"/>
      <c r="Q24" s="96"/>
      <c r="R24" s="96"/>
      <c r="S24" s="96" t="s">
        <v>108</v>
      </c>
      <c r="T24" s="49" t="s">
        <v>69</v>
      </c>
      <c r="U24" s="49" t="s">
        <v>69</v>
      </c>
      <c r="V24" s="49" t="s">
        <v>69</v>
      </c>
      <c r="W24" s="97"/>
    </row>
    <row r="25" ht="89.25" spans="1:23">
      <c r="A25" s="33"/>
      <c r="B25" s="39"/>
      <c r="C25" s="36"/>
      <c r="D25" s="37"/>
      <c r="E25" s="74"/>
      <c r="F25" s="75"/>
      <c r="G25" s="45"/>
      <c r="H25" s="76"/>
      <c r="I25" s="96"/>
      <c r="J25" s="76"/>
      <c r="K25" s="97"/>
      <c r="L25" s="96"/>
      <c r="M25" s="76" t="s">
        <v>82</v>
      </c>
      <c r="N25" s="76" t="s">
        <v>109</v>
      </c>
      <c r="O25" s="76" t="s">
        <v>110</v>
      </c>
      <c r="P25" s="76"/>
      <c r="Q25" s="76" t="s">
        <v>111</v>
      </c>
      <c r="R25" s="76" t="s">
        <v>112</v>
      </c>
      <c r="S25" s="96" t="s">
        <v>113</v>
      </c>
      <c r="T25" s="49" t="s">
        <v>69</v>
      </c>
      <c r="U25" s="49"/>
      <c r="V25" s="49" t="s">
        <v>69</v>
      </c>
      <c r="W25" s="97"/>
    </row>
    <row r="26" ht="306" spans="1:23">
      <c r="A26" s="33"/>
      <c r="B26" s="38"/>
      <c r="C26" s="36" t="s">
        <v>114</v>
      </c>
      <c r="D26" s="37"/>
      <c r="E26" s="74"/>
      <c r="F26" s="75"/>
      <c r="G26" s="45">
        <v>5</v>
      </c>
      <c r="H26" s="76">
        <v>5</v>
      </c>
      <c r="I26" s="96" t="s">
        <v>115</v>
      </c>
      <c r="J26" s="76"/>
      <c r="K26" s="97"/>
      <c r="L26" s="96" t="s">
        <v>116</v>
      </c>
      <c r="M26" s="76" t="s">
        <v>117</v>
      </c>
      <c r="N26" s="76" t="s">
        <v>118</v>
      </c>
      <c r="O26" s="76" t="s">
        <v>119</v>
      </c>
      <c r="P26" s="76" t="s">
        <v>120</v>
      </c>
      <c r="Q26" s="76" t="s">
        <v>119</v>
      </c>
      <c r="R26" s="96" t="s">
        <v>121</v>
      </c>
      <c r="S26" s="96" t="s">
        <v>122</v>
      </c>
      <c r="T26" s="49" t="s">
        <v>69</v>
      </c>
      <c r="U26" s="49"/>
      <c r="V26" s="49" t="s">
        <v>69</v>
      </c>
      <c r="W26" s="97"/>
    </row>
    <row r="27" ht="409.5" spans="1:23">
      <c r="A27" s="33"/>
      <c r="B27" s="35" t="s">
        <v>123</v>
      </c>
      <c r="C27" s="36" t="s">
        <v>124</v>
      </c>
      <c r="D27" s="37"/>
      <c r="E27" s="74"/>
      <c r="F27" s="75"/>
      <c r="G27" s="45">
        <v>4</v>
      </c>
      <c r="H27" s="76">
        <v>0</v>
      </c>
      <c r="I27" s="96" t="s">
        <v>125</v>
      </c>
      <c r="J27" s="76"/>
      <c r="K27" s="99"/>
      <c r="L27" s="96" t="s">
        <v>126</v>
      </c>
      <c r="M27" s="76" t="s">
        <v>117</v>
      </c>
      <c r="N27" s="76" t="s">
        <v>127</v>
      </c>
      <c r="O27" s="76" t="s">
        <v>128</v>
      </c>
      <c r="P27" s="76" t="s">
        <v>129</v>
      </c>
      <c r="Q27" s="76" t="s">
        <v>130</v>
      </c>
      <c r="R27" s="76" t="s">
        <v>131</v>
      </c>
      <c r="S27" s="96" t="s">
        <v>132</v>
      </c>
      <c r="T27" s="49" t="s">
        <v>69</v>
      </c>
      <c r="U27" s="49"/>
      <c r="V27" s="97"/>
      <c r="W27" s="49" t="s">
        <v>69</v>
      </c>
    </row>
    <row r="28" ht="153" spans="1:23">
      <c r="A28" s="33"/>
      <c r="B28" s="38"/>
      <c r="C28" s="36" t="s">
        <v>133</v>
      </c>
      <c r="D28" s="37"/>
      <c r="E28" s="74"/>
      <c r="F28" s="75"/>
      <c r="G28" s="45">
        <v>4</v>
      </c>
      <c r="H28" s="76">
        <v>4</v>
      </c>
      <c r="I28" s="96" t="s">
        <v>134</v>
      </c>
      <c r="J28" s="76"/>
      <c r="K28" s="97"/>
      <c r="L28" s="96" t="s">
        <v>135</v>
      </c>
      <c r="M28" s="76" t="s">
        <v>82</v>
      </c>
      <c r="N28" s="76" t="s">
        <v>136</v>
      </c>
      <c r="O28" s="76" t="s">
        <v>137</v>
      </c>
      <c r="P28" s="76" t="s">
        <v>138</v>
      </c>
      <c r="Q28" s="76" t="s">
        <v>139</v>
      </c>
      <c r="R28" s="76" t="s">
        <v>140</v>
      </c>
      <c r="S28" s="96" t="s">
        <v>141</v>
      </c>
      <c r="T28" s="49" t="s">
        <v>69</v>
      </c>
      <c r="U28" s="97"/>
      <c r="V28" s="49" t="s">
        <v>69</v>
      </c>
      <c r="W28" s="49"/>
    </row>
    <row r="29" ht="127.5" spans="1:23">
      <c r="A29" s="33"/>
      <c r="B29" s="35" t="s">
        <v>142</v>
      </c>
      <c r="C29" s="40" t="s">
        <v>143</v>
      </c>
      <c r="D29" s="37"/>
      <c r="E29" s="74"/>
      <c r="F29" s="75"/>
      <c r="G29" s="77">
        <v>1</v>
      </c>
      <c r="H29" s="78">
        <v>1</v>
      </c>
      <c r="I29" s="100" t="s">
        <v>210</v>
      </c>
      <c r="J29" s="78"/>
      <c r="K29" s="101"/>
      <c r="L29" s="102" t="s">
        <v>145</v>
      </c>
      <c r="M29" s="111" t="s">
        <v>95</v>
      </c>
      <c r="N29" s="111" t="s">
        <v>146</v>
      </c>
      <c r="O29" s="78" t="s">
        <v>119</v>
      </c>
      <c r="P29" s="78" t="s">
        <v>119</v>
      </c>
      <c r="Q29" s="78" t="s">
        <v>119</v>
      </c>
      <c r="R29" s="111" t="s">
        <v>147</v>
      </c>
      <c r="S29" s="125" t="s">
        <v>148</v>
      </c>
      <c r="T29" s="98"/>
      <c r="U29" s="131" t="s">
        <v>69</v>
      </c>
      <c r="V29" s="131" t="s">
        <v>69</v>
      </c>
      <c r="W29" s="131" t="s">
        <v>69</v>
      </c>
    </row>
    <row r="30" ht="178.5" spans="1:23">
      <c r="A30" s="33"/>
      <c r="B30" s="39"/>
      <c r="C30" s="40" t="s">
        <v>149</v>
      </c>
      <c r="D30" s="37"/>
      <c r="E30" s="74"/>
      <c r="F30" s="75"/>
      <c r="G30" s="77">
        <v>2</v>
      </c>
      <c r="H30" s="78">
        <v>2</v>
      </c>
      <c r="I30" s="100" t="s">
        <v>210</v>
      </c>
      <c r="J30" s="78"/>
      <c r="K30" s="101"/>
      <c r="L30" s="102" t="s">
        <v>150</v>
      </c>
      <c r="M30" s="111" t="s">
        <v>151</v>
      </c>
      <c r="N30" s="111" t="s">
        <v>152</v>
      </c>
      <c r="O30" s="112" t="s">
        <v>153</v>
      </c>
      <c r="P30" s="113"/>
      <c r="Q30" s="124"/>
      <c r="R30" s="111" t="s">
        <v>154</v>
      </c>
      <c r="S30" s="98" t="s">
        <v>155</v>
      </c>
      <c r="T30" s="98"/>
      <c r="U30" s="131" t="s">
        <v>69</v>
      </c>
      <c r="V30" s="131" t="s">
        <v>69</v>
      </c>
      <c r="W30" s="131" t="s">
        <v>69</v>
      </c>
    </row>
    <row r="31" ht="204" spans="1:23">
      <c r="A31" s="33"/>
      <c r="B31" s="38"/>
      <c r="C31" s="40" t="s">
        <v>156</v>
      </c>
      <c r="D31" s="41"/>
      <c r="E31" s="79"/>
      <c r="F31" s="80"/>
      <c r="G31" s="77">
        <v>3</v>
      </c>
      <c r="H31" s="78">
        <v>0</v>
      </c>
      <c r="I31" s="98" t="s">
        <v>252</v>
      </c>
      <c r="J31" s="78"/>
      <c r="K31" s="101"/>
      <c r="L31" s="102" t="s">
        <v>157</v>
      </c>
      <c r="M31" s="111" t="s">
        <v>151</v>
      </c>
      <c r="N31" s="111" t="s">
        <v>158</v>
      </c>
      <c r="O31" s="112" t="s">
        <v>159</v>
      </c>
      <c r="P31" s="113"/>
      <c r="Q31" s="124"/>
      <c r="R31" s="111" t="s">
        <v>160</v>
      </c>
      <c r="S31" s="125" t="s">
        <v>161</v>
      </c>
      <c r="T31" s="125"/>
      <c r="U31" s="131" t="s">
        <v>69</v>
      </c>
      <c r="V31" s="131" t="s">
        <v>69</v>
      </c>
      <c r="W31" s="131" t="s">
        <v>69</v>
      </c>
    </row>
    <row r="32" spans="1:23">
      <c r="A32" s="42" t="s">
        <v>162</v>
      </c>
      <c r="B32" s="43" t="s">
        <v>17</v>
      </c>
      <c r="C32" s="43"/>
      <c r="D32" s="43"/>
      <c r="E32" s="43"/>
      <c r="F32" s="81"/>
      <c r="G32" s="73">
        <v>60</v>
      </c>
      <c r="H32" s="73">
        <f>SUM(H33,H35,H40,H45)</f>
        <v>60</v>
      </c>
      <c r="I32" s="73"/>
      <c r="J32" s="73">
        <f>SUM(J33,J35,J40,J45)</f>
        <v>0</v>
      </c>
      <c r="K32" s="94"/>
      <c r="L32" s="103"/>
      <c r="M32" s="95"/>
      <c r="N32" s="95"/>
      <c r="O32" s="95"/>
      <c r="P32" s="95"/>
      <c r="Q32" s="95"/>
      <c r="R32" s="95"/>
      <c r="S32" s="103"/>
      <c r="T32" s="103"/>
      <c r="U32" s="103"/>
      <c r="V32" s="103"/>
      <c r="W32" s="103"/>
    </row>
    <row r="33" spans="1:23">
      <c r="A33" s="44"/>
      <c r="B33" s="45" t="s">
        <v>163</v>
      </c>
      <c r="C33" s="46" t="s">
        <v>14</v>
      </c>
      <c r="D33" s="47"/>
      <c r="E33" s="47"/>
      <c r="F33" s="47"/>
      <c r="G33" s="82">
        <f t="shared" ref="G33:J33" si="3">SUM(G34:G34)</f>
        <v>7</v>
      </c>
      <c r="H33" s="83">
        <f t="shared" si="3"/>
        <v>7</v>
      </c>
      <c r="I33" s="45"/>
      <c r="J33" s="83">
        <f t="shared" si="3"/>
        <v>0</v>
      </c>
      <c r="K33" s="104"/>
      <c r="L33" s="105"/>
      <c r="M33" s="105"/>
      <c r="N33" s="105"/>
      <c r="O33" s="105"/>
      <c r="P33" s="105"/>
      <c r="Q33" s="105"/>
      <c r="R33" s="105"/>
      <c r="S33" s="105"/>
      <c r="T33" s="105"/>
      <c r="U33" s="105"/>
      <c r="V33" s="105"/>
      <c r="W33" s="105"/>
    </row>
    <row r="34" ht="178.5" spans="1:23">
      <c r="A34" s="44"/>
      <c r="B34" s="45"/>
      <c r="C34" s="48" t="s">
        <v>164</v>
      </c>
      <c r="D34" s="49" t="s">
        <v>165</v>
      </c>
      <c r="E34" s="49" t="s">
        <v>337</v>
      </c>
      <c r="F34" s="49">
        <v>51.79</v>
      </c>
      <c r="G34" s="76">
        <v>7</v>
      </c>
      <c r="H34" s="76">
        <v>7</v>
      </c>
      <c r="I34" s="96" t="s">
        <v>338</v>
      </c>
      <c r="J34" s="76"/>
      <c r="K34" s="97"/>
      <c r="L34" s="106" t="s">
        <v>169</v>
      </c>
      <c r="M34" s="106" t="s">
        <v>95</v>
      </c>
      <c r="N34" s="106" t="s">
        <v>170</v>
      </c>
      <c r="O34" s="106" t="s">
        <v>171</v>
      </c>
      <c r="P34" s="106" t="s">
        <v>172</v>
      </c>
      <c r="Q34" s="106" t="s">
        <v>173</v>
      </c>
      <c r="R34" s="106" t="s">
        <v>174</v>
      </c>
      <c r="S34" s="106" t="s">
        <v>175</v>
      </c>
      <c r="T34" s="106"/>
      <c r="U34" s="118" t="s">
        <v>69</v>
      </c>
      <c r="V34" s="118" t="s">
        <v>69</v>
      </c>
      <c r="W34" s="118" t="s">
        <v>69</v>
      </c>
    </row>
    <row r="35" spans="1:23">
      <c r="A35" s="44"/>
      <c r="B35" s="35" t="s">
        <v>180</v>
      </c>
      <c r="C35" s="46" t="s">
        <v>14</v>
      </c>
      <c r="D35" s="47"/>
      <c r="E35" s="47"/>
      <c r="F35" s="47"/>
      <c r="G35" s="82">
        <f t="shared" ref="G35:J35" si="4">SUM(G36:G39)</f>
        <v>26</v>
      </c>
      <c r="H35" s="83">
        <f t="shared" si="4"/>
        <v>26</v>
      </c>
      <c r="I35" s="82"/>
      <c r="J35" s="83">
        <f t="shared" si="4"/>
        <v>0</v>
      </c>
      <c r="K35" s="104"/>
      <c r="L35" s="105"/>
      <c r="M35" s="105"/>
      <c r="N35" s="105"/>
      <c r="O35" s="105"/>
      <c r="P35" s="105"/>
      <c r="Q35" s="105"/>
      <c r="R35" s="105"/>
      <c r="S35" s="105"/>
      <c r="T35" s="105"/>
      <c r="U35" s="105"/>
      <c r="V35" s="105"/>
      <c r="W35" s="105"/>
    </row>
    <row r="36" ht="38.25" spans="1:23">
      <c r="A36" s="44"/>
      <c r="B36" s="39"/>
      <c r="C36" s="48" t="s">
        <v>181</v>
      </c>
      <c r="D36" s="49" t="s">
        <v>339</v>
      </c>
      <c r="E36" s="49" t="s">
        <v>340</v>
      </c>
      <c r="F36" s="49" t="s">
        <v>341</v>
      </c>
      <c r="G36" s="76">
        <v>3.9</v>
      </c>
      <c r="H36" s="76">
        <v>3.9</v>
      </c>
      <c r="I36" s="96" t="s">
        <v>282</v>
      </c>
      <c r="J36" s="76"/>
      <c r="K36" s="97"/>
      <c r="L36" s="106" t="s">
        <v>186</v>
      </c>
      <c r="M36" s="106" t="s">
        <v>90</v>
      </c>
      <c r="N36" s="115" t="s">
        <v>187</v>
      </c>
      <c r="O36" s="116"/>
      <c r="P36" s="116"/>
      <c r="Q36" s="116"/>
      <c r="R36" s="126"/>
      <c r="S36" s="106" t="s">
        <v>188</v>
      </c>
      <c r="T36" s="118"/>
      <c r="U36" s="118" t="s">
        <v>69</v>
      </c>
      <c r="V36" s="118"/>
      <c r="W36" s="118" t="s">
        <v>69</v>
      </c>
    </row>
    <row r="37" ht="38.25" spans="1:23">
      <c r="A37" s="44"/>
      <c r="B37" s="39"/>
      <c r="C37" s="50"/>
      <c r="D37" s="49" t="s">
        <v>342</v>
      </c>
      <c r="E37" s="49" t="s">
        <v>343</v>
      </c>
      <c r="F37" s="49" t="s">
        <v>344</v>
      </c>
      <c r="G37" s="76">
        <v>3.9</v>
      </c>
      <c r="H37" s="76">
        <v>3.9</v>
      </c>
      <c r="I37" s="96" t="s">
        <v>282</v>
      </c>
      <c r="J37" s="76"/>
      <c r="K37" s="97"/>
      <c r="L37" s="107"/>
      <c r="M37" s="107"/>
      <c r="N37" s="117"/>
      <c r="O37" s="64"/>
      <c r="P37" s="64"/>
      <c r="Q37" s="64"/>
      <c r="R37" s="127"/>
      <c r="S37" s="107"/>
      <c r="T37" s="120"/>
      <c r="U37" s="120"/>
      <c r="V37" s="120"/>
      <c r="W37" s="120"/>
    </row>
    <row r="38" ht="51" spans="1:23">
      <c r="A38" s="44"/>
      <c r="B38" s="39"/>
      <c r="C38" s="51" t="s">
        <v>195</v>
      </c>
      <c r="D38" s="49" t="s">
        <v>345</v>
      </c>
      <c r="E38" s="49" t="s">
        <v>323</v>
      </c>
      <c r="F38" s="134">
        <v>0</v>
      </c>
      <c r="G38" s="76">
        <v>10.4</v>
      </c>
      <c r="H38" s="76">
        <v>10.4</v>
      </c>
      <c r="I38" s="96" t="s">
        <v>264</v>
      </c>
      <c r="J38" s="76"/>
      <c r="K38" s="97"/>
      <c r="L38" s="107"/>
      <c r="M38" s="118" t="s">
        <v>90</v>
      </c>
      <c r="N38" s="119" t="s">
        <v>199</v>
      </c>
      <c r="O38" s="116"/>
      <c r="P38" s="116"/>
      <c r="Q38" s="116"/>
      <c r="R38" s="126"/>
      <c r="S38" s="107"/>
      <c r="T38" s="118"/>
      <c r="U38" s="118" t="s">
        <v>69</v>
      </c>
      <c r="V38" s="118" t="s">
        <v>69</v>
      </c>
      <c r="W38" s="118" t="s">
        <v>69</v>
      </c>
    </row>
    <row r="39" ht="38.25" spans="1:23">
      <c r="A39" s="44"/>
      <c r="B39" s="39"/>
      <c r="C39" s="51" t="s">
        <v>203</v>
      </c>
      <c r="D39" s="49" t="s">
        <v>346</v>
      </c>
      <c r="E39" s="49" t="s">
        <v>266</v>
      </c>
      <c r="F39" s="49" t="s">
        <v>347</v>
      </c>
      <c r="G39" s="76">
        <v>7.8</v>
      </c>
      <c r="H39" s="76">
        <v>7.8</v>
      </c>
      <c r="I39" s="96" t="s">
        <v>207</v>
      </c>
      <c r="J39" s="76"/>
      <c r="K39" s="97"/>
      <c r="L39" s="107"/>
      <c r="M39" s="106" t="s">
        <v>90</v>
      </c>
      <c r="N39" s="115" t="s">
        <v>187</v>
      </c>
      <c r="O39" s="116"/>
      <c r="P39" s="116"/>
      <c r="Q39" s="116"/>
      <c r="R39" s="126"/>
      <c r="S39" s="107"/>
      <c r="T39" s="118"/>
      <c r="U39" s="118" t="s">
        <v>69</v>
      </c>
      <c r="V39" s="118"/>
      <c r="W39" s="118" t="s">
        <v>69</v>
      </c>
    </row>
    <row r="40" spans="1:23">
      <c r="A40" s="44"/>
      <c r="B40" s="35" t="s">
        <v>208</v>
      </c>
      <c r="C40" s="46" t="s">
        <v>14</v>
      </c>
      <c r="D40" s="47"/>
      <c r="E40" s="47"/>
      <c r="F40" s="47"/>
      <c r="G40" s="82">
        <f t="shared" ref="G40:J40" si="5">SUM(G41:G44)</f>
        <v>20</v>
      </c>
      <c r="H40" s="83">
        <f t="shared" si="5"/>
        <v>20</v>
      </c>
      <c r="I40" s="82"/>
      <c r="J40" s="83">
        <f t="shared" si="5"/>
        <v>0</v>
      </c>
      <c r="K40" s="104"/>
      <c r="L40" s="56"/>
      <c r="M40" s="56"/>
      <c r="N40" s="56"/>
      <c r="O40" s="56"/>
      <c r="P40" s="56"/>
      <c r="Q40" s="56"/>
      <c r="R40" s="56"/>
      <c r="S40" s="56"/>
      <c r="T40" s="56"/>
      <c r="U40" s="56"/>
      <c r="V40" s="56"/>
      <c r="W40" s="56"/>
    </row>
    <row r="41" ht="25.5" spans="1:23">
      <c r="A41" s="44"/>
      <c r="B41" s="39"/>
      <c r="C41" s="52" t="s">
        <v>209</v>
      </c>
      <c r="D41" s="49"/>
      <c r="E41" s="49"/>
      <c r="F41" s="49"/>
      <c r="G41" s="76"/>
      <c r="H41" s="76"/>
      <c r="I41" s="96" t="s">
        <v>210</v>
      </c>
      <c r="J41" s="76"/>
      <c r="K41" s="108"/>
      <c r="L41" s="106" t="s">
        <v>211</v>
      </c>
      <c r="M41" s="118" t="s">
        <v>90</v>
      </c>
      <c r="N41" s="119" t="s">
        <v>199</v>
      </c>
      <c r="O41" s="116"/>
      <c r="P41" s="116"/>
      <c r="Q41" s="116"/>
      <c r="R41" s="126"/>
      <c r="S41" s="118"/>
      <c r="T41" s="118" t="s">
        <v>69</v>
      </c>
      <c r="U41" s="118" t="s">
        <v>69</v>
      </c>
      <c r="V41" s="118" t="s">
        <v>69</v>
      </c>
      <c r="W41" s="118" t="s">
        <v>69</v>
      </c>
    </row>
    <row r="42" ht="51" spans="1:23">
      <c r="A42" s="44"/>
      <c r="B42" s="39"/>
      <c r="C42" s="53" t="s">
        <v>212</v>
      </c>
      <c r="D42" s="49" t="s">
        <v>348</v>
      </c>
      <c r="E42" s="49" t="s">
        <v>349</v>
      </c>
      <c r="F42" s="49">
        <v>1500</v>
      </c>
      <c r="G42" s="76">
        <v>20</v>
      </c>
      <c r="H42" s="76">
        <v>20</v>
      </c>
      <c r="I42" s="96" t="s">
        <v>264</v>
      </c>
      <c r="J42" s="76"/>
      <c r="K42" s="108"/>
      <c r="L42" s="107"/>
      <c r="M42" s="120"/>
      <c r="N42" s="117"/>
      <c r="O42" s="64"/>
      <c r="P42" s="64"/>
      <c r="Q42" s="64"/>
      <c r="R42" s="127"/>
      <c r="S42" s="120"/>
      <c r="T42" s="121"/>
      <c r="U42" s="121"/>
      <c r="V42" s="121"/>
      <c r="W42" s="121"/>
    </row>
    <row r="43" ht="25.5" spans="1:23">
      <c r="A43" s="44"/>
      <c r="B43" s="39"/>
      <c r="C43" s="52" t="s">
        <v>216</v>
      </c>
      <c r="D43" s="49"/>
      <c r="E43" s="49"/>
      <c r="F43" s="49"/>
      <c r="G43" s="76"/>
      <c r="H43" s="76"/>
      <c r="I43" s="96" t="s">
        <v>210</v>
      </c>
      <c r="J43" s="76"/>
      <c r="K43" s="108"/>
      <c r="L43" s="107"/>
      <c r="M43" s="120"/>
      <c r="N43" s="119" t="s">
        <v>217</v>
      </c>
      <c r="O43" s="116"/>
      <c r="P43" s="116"/>
      <c r="Q43" s="116"/>
      <c r="R43" s="126"/>
      <c r="S43" s="120"/>
      <c r="T43" s="118" t="s">
        <v>69</v>
      </c>
      <c r="U43" s="118" t="s">
        <v>69</v>
      </c>
      <c r="V43" s="118" t="s">
        <v>69</v>
      </c>
      <c r="W43" s="118" t="s">
        <v>69</v>
      </c>
    </row>
    <row r="44" ht="38.25" spans="1:23">
      <c r="A44" s="44"/>
      <c r="B44" s="39"/>
      <c r="C44" s="52" t="s">
        <v>218</v>
      </c>
      <c r="D44" s="49"/>
      <c r="E44" s="49"/>
      <c r="F44" s="49"/>
      <c r="G44" s="76"/>
      <c r="H44" s="76"/>
      <c r="I44" s="96" t="s">
        <v>210</v>
      </c>
      <c r="J44" s="76"/>
      <c r="K44" s="108"/>
      <c r="L44" s="107"/>
      <c r="M44" s="120"/>
      <c r="N44" s="117"/>
      <c r="O44" s="64"/>
      <c r="P44" s="64"/>
      <c r="Q44" s="64"/>
      <c r="R44" s="127"/>
      <c r="S44" s="121"/>
      <c r="T44" s="121"/>
      <c r="U44" s="121"/>
      <c r="V44" s="121"/>
      <c r="W44" s="121"/>
    </row>
    <row r="45" spans="1:23">
      <c r="A45" s="44"/>
      <c r="B45" s="35" t="s">
        <v>219</v>
      </c>
      <c r="C45" s="46" t="s">
        <v>14</v>
      </c>
      <c r="D45" s="47"/>
      <c r="E45" s="47"/>
      <c r="F45" s="47"/>
      <c r="G45" s="82">
        <f t="shared" ref="G45:J45" si="6">SUM(G46:G46)</f>
        <v>7</v>
      </c>
      <c r="H45" s="83">
        <f t="shared" si="6"/>
        <v>7</v>
      </c>
      <c r="I45" s="82"/>
      <c r="J45" s="83">
        <f t="shared" si="6"/>
        <v>0</v>
      </c>
      <c r="K45" s="104"/>
      <c r="L45" s="56"/>
      <c r="M45" s="56"/>
      <c r="N45" s="56"/>
      <c r="O45" s="56"/>
      <c r="P45" s="56"/>
      <c r="Q45" s="56"/>
      <c r="R45" s="56"/>
      <c r="S45" s="56"/>
      <c r="T45" s="56"/>
      <c r="U45" s="56"/>
      <c r="V45" s="56"/>
      <c r="W45" s="56"/>
    </row>
    <row r="46" ht="165.75" spans="1:23">
      <c r="A46" s="44"/>
      <c r="B46" s="39"/>
      <c r="C46" s="54" t="s">
        <v>220</v>
      </c>
      <c r="D46" s="49" t="s">
        <v>350</v>
      </c>
      <c r="E46" s="49" t="s">
        <v>201</v>
      </c>
      <c r="F46" s="49">
        <v>0.98</v>
      </c>
      <c r="G46" s="76">
        <v>7</v>
      </c>
      <c r="H46" s="76">
        <v>7</v>
      </c>
      <c r="I46" s="96" t="s">
        <v>215</v>
      </c>
      <c r="J46" s="76"/>
      <c r="K46" s="108"/>
      <c r="L46" s="106" t="s">
        <v>223</v>
      </c>
      <c r="M46" s="106" t="s">
        <v>90</v>
      </c>
      <c r="N46" s="115" t="s">
        <v>187</v>
      </c>
      <c r="O46" s="116"/>
      <c r="P46" s="116"/>
      <c r="Q46" s="116"/>
      <c r="R46" s="126"/>
      <c r="S46" s="106" t="s">
        <v>224</v>
      </c>
      <c r="T46" s="118" t="s">
        <v>69</v>
      </c>
      <c r="U46" s="118" t="s">
        <v>69</v>
      </c>
      <c r="V46" s="118" t="s">
        <v>69</v>
      </c>
      <c r="W46" s="118" t="s">
        <v>69</v>
      </c>
    </row>
    <row r="47" ht="242.25" spans="1:23">
      <c r="A47" s="42" t="s">
        <v>225</v>
      </c>
      <c r="B47" s="55" t="s">
        <v>226</v>
      </c>
      <c r="C47" s="56" t="s">
        <v>227</v>
      </c>
      <c r="D47" s="57" t="s">
        <v>119</v>
      </c>
      <c r="E47" s="57" t="s">
        <v>119</v>
      </c>
      <c r="F47" s="57" t="s">
        <v>119</v>
      </c>
      <c r="G47" s="35">
        <v>-5</v>
      </c>
      <c r="H47" s="76"/>
      <c r="I47" s="76"/>
      <c r="J47" s="76"/>
      <c r="K47" s="97"/>
      <c r="L47" s="109" t="s">
        <v>228</v>
      </c>
      <c r="M47" s="118" t="s">
        <v>82</v>
      </c>
      <c r="N47" s="115" t="s">
        <v>229</v>
      </c>
      <c r="O47" s="116"/>
      <c r="P47" s="116"/>
      <c r="Q47" s="116"/>
      <c r="R47" s="126"/>
      <c r="S47" s="106" t="s">
        <v>230</v>
      </c>
      <c r="T47" s="121"/>
      <c r="U47" s="121"/>
      <c r="V47" s="121"/>
      <c r="W47" s="121"/>
    </row>
    <row r="48" ht="153" spans="1:23">
      <c r="A48" s="58"/>
      <c r="B48" s="59"/>
      <c r="C48" s="56" t="s">
        <v>231</v>
      </c>
      <c r="D48" s="60"/>
      <c r="E48" s="60"/>
      <c r="F48" s="60"/>
      <c r="G48" s="38"/>
      <c r="H48" s="76"/>
      <c r="I48" s="76"/>
      <c r="J48" s="76"/>
      <c r="K48" s="97"/>
      <c r="L48" s="110" t="s">
        <v>232</v>
      </c>
      <c r="M48" s="121"/>
      <c r="N48" s="115" t="s">
        <v>233</v>
      </c>
      <c r="O48" s="116"/>
      <c r="P48" s="116"/>
      <c r="Q48" s="116"/>
      <c r="R48" s="126"/>
      <c r="S48" s="128"/>
      <c r="T48" s="121" t="s">
        <v>69</v>
      </c>
      <c r="U48" s="121"/>
      <c r="V48" s="121" t="s">
        <v>69</v>
      </c>
      <c r="W48" s="121" t="s">
        <v>69</v>
      </c>
    </row>
    <row r="49" spans="1:23">
      <c r="A49" s="9" t="s">
        <v>234</v>
      </c>
      <c r="B49" s="9"/>
      <c r="C49" s="61" t="s">
        <v>351</v>
      </c>
      <c r="D49" s="61"/>
      <c r="E49" s="61"/>
      <c r="F49" s="61"/>
      <c r="G49" s="61"/>
      <c r="H49" s="61"/>
      <c r="I49" s="61"/>
      <c r="J49" s="61"/>
      <c r="K49" s="61"/>
      <c r="L49" s="61"/>
      <c r="M49" s="61"/>
      <c r="N49" s="61"/>
      <c r="O49" s="61"/>
      <c r="P49" s="61"/>
      <c r="Q49" s="61"/>
      <c r="R49" s="61"/>
      <c r="S49" s="61"/>
      <c r="T49" s="61"/>
      <c r="U49" s="61"/>
      <c r="V49" s="61"/>
      <c r="W49" s="61"/>
    </row>
    <row r="50" spans="1:23">
      <c r="A50" s="9" t="s">
        <v>236</v>
      </c>
      <c r="B50" s="9"/>
      <c r="C50" s="61" t="s">
        <v>271</v>
      </c>
      <c r="D50" s="61"/>
      <c r="E50" s="61"/>
      <c r="F50" s="61"/>
      <c r="G50" s="61"/>
      <c r="H50" s="61"/>
      <c r="I50" s="61"/>
      <c r="J50" s="61"/>
      <c r="K50" s="61"/>
      <c r="L50" s="61"/>
      <c r="M50" s="61"/>
      <c r="N50" s="61"/>
      <c r="O50" s="61"/>
      <c r="P50" s="61"/>
      <c r="Q50" s="61"/>
      <c r="R50" s="61"/>
      <c r="S50" s="61"/>
      <c r="T50" s="61"/>
      <c r="U50" s="61"/>
      <c r="V50" s="61"/>
      <c r="W50" s="61"/>
    </row>
    <row r="51" spans="1:23">
      <c r="A51" s="62" t="s">
        <v>238</v>
      </c>
      <c r="B51" s="62"/>
      <c r="C51" s="61" t="s">
        <v>272</v>
      </c>
      <c r="D51" s="61"/>
      <c r="E51" s="61"/>
      <c r="F51" s="61"/>
      <c r="G51" s="61"/>
      <c r="H51" s="61"/>
      <c r="I51" s="61"/>
      <c r="J51" s="61"/>
      <c r="K51" s="61"/>
      <c r="L51" s="61"/>
      <c r="M51" s="61"/>
      <c r="N51" s="61"/>
      <c r="O51" s="61"/>
      <c r="P51" s="61"/>
      <c r="Q51" s="61"/>
      <c r="R51" s="61"/>
      <c r="S51" s="61"/>
      <c r="T51" s="61"/>
      <c r="U51" s="61"/>
      <c r="V51" s="61"/>
      <c r="W51" s="61"/>
    </row>
    <row r="52" spans="1:23">
      <c r="A52" s="63" t="s">
        <v>240</v>
      </c>
      <c r="B52" s="63"/>
      <c r="C52" s="63"/>
      <c r="D52" s="63"/>
      <c r="E52" s="63"/>
      <c r="F52" s="63"/>
      <c r="G52" s="63"/>
      <c r="H52" s="63"/>
      <c r="I52" s="63"/>
      <c r="J52" s="63"/>
      <c r="K52" s="63"/>
      <c r="L52" s="63"/>
      <c r="M52" s="63"/>
      <c r="N52" s="63"/>
      <c r="O52" s="63"/>
      <c r="P52" s="63"/>
      <c r="Q52" s="63"/>
      <c r="R52" s="63"/>
      <c r="S52" s="63"/>
      <c r="T52" s="63"/>
      <c r="U52" s="63"/>
      <c r="V52" s="63"/>
      <c r="W52" s="63"/>
    </row>
    <row r="53" spans="1:23">
      <c r="A53" s="64" t="s">
        <v>241</v>
      </c>
      <c r="B53" s="64"/>
      <c r="C53" s="64"/>
      <c r="D53" s="64"/>
      <c r="E53" s="64"/>
      <c r="F53" s="64"/>
      <c r="G53" s="64"/>
      <c r="H53" s="64"/>
      <c r="I53" s="64"/>
      <c r="J53" s="64"/>
      <c r="K53" s="64"/>
      <c r="L53" s="64"/>
      <c r="M53" s="64"/>
      <c r="N53" s="64"/>
      <c r="O53" s="64"/>
      <c r="P53" s="64"/>
      <c r="Q53" s="64"/>
      <c r="R53" s="64"/>
      <c r="S53" s="64"/>
      <c r="T53" s="64"/>
      <c r="U53" s="64"/>
      <c r="V53" s="64"/>
      <c r="W53" s="64"/>
    </row>
    <row r="54" spans="1:23">
      <c r="A54" s="64" t="s">
        <v>242</v>
      </c>
      <c r="B54" s="64"/>
      <c r="C54" s="64"/>
      <c r="D54" s="64"/>
      <c r="E54" s="64"/>
      <c r="F54" s="64"/>
      <c r="G54" s="64"/>
      <c r="H54" s="64"/>
      <c r="I54" s="64"/>
      <c r="J54" s="64"/>
      <c r="K54" s="64"/>
      <c r="L54" s="64"/>
      <c r="M54" s="64"/>
      <c r="N54" s="64"/>
      <c r="O54" s="64"/>
      <c r="P54" s="64"/>
      <c r="Q54" s="64"/>
      <c r="R54" s="64"/>
      <c r="S54" s="64"/>
      <c r="T54" s="64"/>
      <c r="U54" s="63"/>
      <c r="V54" s="63"/>
      <c r="W54" s="63"/>
    </row>
    <row r="55" spans="1:23">
      <c r="A55" s="64" t="s">
        <v>243</v>
      </c>
      <c r="B55" s="64"/>
      <c r="C55" s="64"/>
      <c r="D55" s="64"/>
      <c r="E55" s="64"/>
      <c r="F55" s="64"/>
      <c r="G55" s="64"/>
      <c r="H55" s="64"/>
      <c r="I55" s="64"/>
      <c r="J55" s="64"/>
      <c r="K55" s="64"/>
      <c r="L55" s="64"/>
      <c r="M55" s="64"/>
      <c r="N55" s="64"/>
      <c r="O55" s="64"/>
      <c r="P55" s="64"/>
      <c r="Q55" s="64"/>
      <c r="R55" s="64"/>
      <c r="S55" s="64"/>
      <c r="T55" s="64"/>
      <c r="U55" s="64"/>
      <c r="V55" s="64"/>
      <c r="W55" s="64"/>
    </row>
    <row r="56" spans="1:23">
      <c r="A56" s="64" t="s">
        <v>244</v>
      </c>
      <c r="B56" s="65"/>
      <c r="C56" s="65"/>
      <c r="D56" s="65"/>
      <c r="E56" s="65"/>
      <c r="F56" s="65"/>
      <c r="G56" s="65"/>
      <c r="H56" s="65"/>
      <c r="I56" s="65"/>
      <c r="J56" s="65"/>
      <c r="K56" s="65"/>
      <c r="L56" s="65"/>
      <c r="M56" s="65"/>
      <c r="N56" s="65"/>
      <c r="O56" s="65"/>
      <c r="P56" s="65"/>
      <c r="Q56" s="65"/>
      <c r="R56" s="65"/>
      <c r="S56" s="65"/>
      <c r="T56" s="65"/>
      <c r="U56" s="65"/>
      <c r="V56" s="65"/>
      <c r="W56" s="65"/>
    </row>
  </sheetData>
  <mergeCells count="135">
    <mergeCell ref="A1:W1"/>
    <mergeCell ref="A2:B2"/>
    <mergeCell ref="C2:J2"/>
    <mergeCell ref="K2:M2"/>
    <mergeCell ref="N2:R2"/>
    <mergeCell ref="S2:W2"/>
    <mergeCell ref="A3:B3"/>
    <mergeCell ref="C3:J3"/>
    <mergeCell ref="K3:M3"/>
    <mergeCell ref="N3:R3"/>
    <mergeCell ref="S3:W3"/>
    <mergeCell ref="D4:F4"/>
    <mergeCell ref="G6:H6"/>
    <mergeCell ref="G7:H7"/>
    <mergeCell ref="G8:H8"/>
    <mergeCell ref="C9:M9"/>
    <mergeCell ref="N9:W9"/>
    <mergeCell ref="C10:M10"/>
    <mergeCell ref="N10:W10"/>
    <mergeCell ref="D11:W11"/>
    <mergeCell ref="D12:W12"/>
    <mergeCell ref="B13:D13"/>
    <mergeCell ref="E13:F13"/>
    <mergeCell ref="H13:K13"/>
    <mergeCell ref="M13:R13"/>
    <mergeCell ref="T13:U13"/>
    <mergeCell ref="V13:W13"/>
    <mergeCell ref="H14:I14"/>
    <mergeCell ref="J14:K14"/>
    <mergeCell ref="N14:R14"/>
    <mergeCell ref="A16:D16"/>
    <mergeCell ref="B17:F17"/>
    <mergeCell ref="N21:R21"/>
    <mergeCell ref="N24:R24"/>
    <mergeCell ref="O30:Q30"/>
    <mergeCell ref="O31:Q31"/>
    <mergeCell ref="B32:F32"/>
    <mergeCell ref="N38:R38"/>
    <mergeCell ref="N39:R39"/>
    <mergeCell ref="N46:R46"/>
    <mergeCell ref="N47:R47"/>
    <mergeCell ref="N48:R48"/>
    <mergeCell ref="A49:B49"/>
    <mergeCell ref="C49:W49"/>
    <mergeCell ref="A50:B50"/>
    <mergeCell ref="C50:W50"/>
    <mergeCell ref="A51:B51"/>
    <mergeCell ref="C51:W51"/>
    <mergeCell ref="A52:W52"/>
    <mergeCell ref="A53:W53"/>
    <mergeCell ref="A54:T54"/>
    <mergeCell ref="A55:W55"/>
    <mergeCell ref="A56:W56"/>
    <mergeCell ref="A13:A15"/>
    <mergeCell ref="A17:A31"/>
    <mergeCell ref="A32:A46"/>
    <mergeCell ref="A47:A48"/>
    <mergeCell ref="B14:B15"/>
    <mergeCell ref="B18:B19"/>
    <mergeCell ref="B20:B23"/>
    <mergeCell ref="B24:B26"/>
    <mergeCell ref="B27:B28"/>
    <mergeCell ref="B29:B31"/>
    <mergeCell ref="B33:B34"/>
    <mergeCell ref="B35:B39"/>
    <mergeCell ref="B40:B44"/>
    <mergeCell ref="B45:B46"/>
    <mergeCell ref="B47:B48"/>
    <mergeCell ref="C4:C5"/>
    <mergeCell ref="C14:C15"/>
    <mergeCell ref="C22:C23"/>
    <mergeCell ref="C24:C25"/>
    <mergeCell ref="C36:C37"/>
    <mergeCell ref="D14:D15"/>
    <mergeCell ref="D47:D48"/>
    <mergeCell ref="E14:E15"/>
    <mergeCell ref="E47:E48"/>
    <mergeCell ref="F14:F15"/>
    <mergeCell ref="F47:F48"/>
    <mergeCell ref="G13:G15"/>
    <mergeCell ref="G22:G23"/>
    <mergeCell ref="G24:G25"/>
    <mergeCell ref="G47:G48"/>
    <mergeCell ref="H22:H23"/>
    <mergeCell ref="H24:H25"/>
    <mergeCell ref="I4:I5"/>
    <mergeCell ref="I22:I23"/>
    <mergeCell ref="I24:I25"/>
    <mergeCell ref="J22:J23"/>
    <mergeCell ref="J24:J25"/>
    <mergeCell ref="K22:K23"/>
    <mergeCell ref="K24:K25"/>
    <mergeCell ref="L13:L15"/>
    <mergeCell ref="L22:L23"/>
    <mergeCell ref="L24:L25"/>
    <mergeCell ref="L36:L39"/>
    <mergeCell ref="L41:L44"/>
    <mergeCell ref="M14:M15"/>
    <mergeCell ref="M36:M37"/>
    <mergeCell ref="M41:M44"/>
    <mergeCell ref="M47:M48"/>
    <mergeCell ref="S13:S15"/>
    <mergeCell ref="S36:S39"/>
    <mergeCell ref="S41:S44"/>
    <mergeCell ref="S47:S48"/>
    <mergeCell ref="T14:T15"/>
    <mergeCell ref="T22:T23"/>
    <mergeCell ref="T36:T37"/>
    <mergeCell ref="T41:T42"/>
    <mergeCell ref="T43:T44"/>
    <mergeCell ref="U14:U15"/>
    <mergeCell ref="U22:U23"/>
    <mergeCell ref="U36:U37"/>
    <mergeCell ref="U41:U42"/>
    <mergeCell ref="U43:U44"/>
    <mergeCell ref="V14:V15"/>
    <mergeCell ref="V22:V23"/>
    <mergeCell ref="V36:V37"/>
    <mergeCell ref="V41:V42"/>
    <mergeCell ref="V43:V44"/>
    <mergeCell ref="W14:W15"/>
    <mergeCell ref="W22:W23"/>
    <mergeCell ref="W36:W37"/>
    <mergeCell ref="W41:W42"/>
    <mergeCell ref="W43:W44"/>
    <mergeCell ref="A11:B12"/>
    <mergeCell ref="N43:R44"/>
    <mergeCell ref="A4:B8"/>
    <mergeCell ref="G4:H5"/>
    <mergeCell ref="J4:W5"/>
    <mergeCell ref="J6:W8"/>
    <mergeCell ref="A9:B10"/>
    <mergeCell ref="D18:F31"/>
    <mergeCell ref="N36:R37"/>
    <mergeCell ref="N41:R42"/>
  </mergeCells>
  <dataValidations count="1">
    <dataValidation type="list" allowBlank="1" showInputMessage="1" showErrorMessage="1" sqref="N2">
      <formula1>"1.政府采购类,2.乡村振兴类,3.政府购买服务类,4.政府债务项目类,5.社会保障类,6.医疗卫生类,7.创新驱动类,8.PPP项目类,9.财金互动类,10.产业发展类,11.生态环保类,12.其他类"</formula1>
    </dataValidation>
  </dataValidations>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56"/>
  <sheetViews>
    <sheetView workbookViewId="0">
      <selection activeCell="P18" sqref="P18"/>
    </sheetView>
  </sheetViews>
  <sheetFormatPr defaultColWidth="9" defaultRowHeight="14.25"/>
  <sheetData>
    <row r="1" ht="27" spans="1:23">
      <c r="A1" s="6" t="s">
        <v>0</v>
      </c>
      <c r="B1" s="6"/>
      <c r="C1" s="6"/>
      <c r="D1" s="6"/>
      <c r="E1" s="6"/>
      <c r="F1" s="6"/>
      <c r="G1" s="6"/>
      <c r="H1" s="6"/>
      <c r="I1" s="6"/>
      <c r="J1" s="6"/>
      <c r="K1" s="6"/>
      <c r="L1" s="6"/>
      <c r="M1" s="6"/>
      <c r="N1" s="6"/>
      <c r="O1" s="6"/>
      <c r="P1" s="6"/>
      <c r="Q1" s="6"/>
      <c r="R1" s="6"/>
      <c r="S1" s="6"/>
      <c r="T1" s="6"/>
      <c r="U1" s="6"/>
      <c r="V1" s="6"/>
      <c r="W1" s="6"/>
    </row>
    <row r="2" spans="1:23">
      <c r="A2" s="7" t="s">
        <v>1</v>
      </c>
      <c r="B2" s="7"/>
      <c r="C2" s="8" t="s">
        <v>352</v>
      </c>
      <c r="D2" s="8"/>
      <c r="E2" s="8"/>
      <c r="F2" s="8"/>
      <c r="G2" s="8"/>
      <c r="H2" s="8"/>
      <c r="I2" s="8"/>
      <c r="J2" s="8"/>
      <c r="K2" s="9" t="s">
        <v>3</v>
      </c>
      <c r="L2" s="86"/>
      <c r="M2" s="86"/>
      <c r="N2" s="76" t="s">
        <v>4</v>
      </c>
      <c r="O2" s="76"/>
      <c r="P2" s="76"/>
      <c r="Q2" s="76"/>
      <c r="R2" s="76"/>
      <c r="S2" s="122"/>
      <c r="T2" s="122"/>
      <c r="U2" s="122"/>
      <c r="V2" s="122"/>
      <c r="W2" s="122"/>
    </row>
    <row r="3" spans="1:23">
      <c r="A3" s="7" t="s">
        <v>5</v>
      </c>
      <c r="B3" s="7"/>
      <c r="C3" s="8" t="s">
        <v>6</v>
      </c>
      <c r="D3" s="8"/>
      <c r="E3" s="8"/>
      <c r="F3" s="8"/>
      <c r="G3" s="8"/>
      <c r="H3" s="8"/>
      <c r="I3" s="8"/>
      <c r="J3" s="8"/>
      <c r="K3" s="7" t="s">
        <v>7</v>
      </c>
      <c r="L3" s="7"/>
      <c r="M3" s="7"/>
      <c r="N3" s="8" t="s">
        <v>6</v>
      </c>
      <c r="O3" s="8"/>
      <c r="P3" s="8"/>
      <c r="Q3" s="8"/>
      <c r="R3" s="8"/>
      <c r="S3" s="122"/>
      <c r="T3" s="122"/>
      <c r="U3" s="122"/>
      <c r="V3" s="122"/>
      <c r="W3" s="122"/>
    </row>
    <row r="4" spans="1:23">
      <c r="A4" s="9" t="s">
        <v>8</v>
      </c>
      <c r="B4" s="9"/>
      <c r="C4" s="10" t="s">
        <v>9</v>
      </c>
      <c r="D4" s="11" t="s">
        <v>10</v>
      </c>
      <c r="E4" s="11"/>
      <c r="F4" s="11"/>
      <c r="G4" s="10" t="s">
        <v>11</v>
      </c>
      <c r="H4" s="10"/>
      <c r="I4" s="87" t="s">
        <v>12</v>
      </c>
      <c r="J4" s="10" t="s">
        <v>13</v>
      </c>
      <c r="K4" s="10"/>
      <c r="L4" s="10"/>
      <c r="M4" s="10"/>
      <c r="N4" s="10"/>
      <c r="O4" s="10"/>
      <c r="P4" s="10"/>
      <c r="Q4" s="10"/>
      <c r="R4" s="10"/>
      <c r="S4" s="10"/>
      <c r="T4" s="10"/>
      <c r="U4" s="10"/>
      <c r="V4" s="10"/>
      <c r="W4" s="10"/>
    </row>
    <row r="5" spans="1:23">
      <c r="A5" s="9"/>
      <c r="B5" s="9"/>
      <c r="C5" s="10"/>
      <c r="D5" s="12" t="s">
        <v>14</v>
      </c>
      <c r="E5" s="12" t="s">
        <v>15</v>
      </c>
      <c r="F5" s="12" t="s">
        <v>16</v>
      </c>
      <c r="G5" s="10"/>
      <c r="H5" s="10"/>
      <c r="I5" s="87"/>
      <c r="J5" s="10"/>
      <c r="K5" s="10"/>
      <c r="L5" s="10"/>
      <c r="M5" s="10"/>
      <c r="N5" s="10"/>
      <c r="O5" s="10"/>
      <c r="P5" s="10"/>
      <c r="Q5" s="10"/>
      <c r="R5" s="10"/>
      <c r="S5" s="10"/>
      <c r="T5" s="10"/>
      <c r="U5" s="10"/>
      <c r="V5" s="10"/>
      <c r="W5" s="10"/>
    </row>
    <row r="6" spans="1:23">
      <c r="A6" s="9"/>
      <c r="B6" s="9"/>
      <c r="C6" s="13" t="s">
        <v>17</v>
      </c>
      <c r="D6" s="14">
        <f t="shared" ref="D6:D8" si="0">SUM(E6:F6)</f>
        <v>11.8065</v>
      </c>
      <c r="E6" s="14">
        <f>SUM(E7:E8)</f>
        <v>11.8065</v>
      </c>
      <c r="F6" s="14">
        <f>SUM(F7:F8)</f>
        <v>0</v>
      </c>
      <c r="G6" s="14">
        <f>SUM(G7:H8)</f>
        <v>11.8065</v>
      </c>
      <c r="H6" s="14"/>
      <c r="I6" s="88">
        <f t="shared" ref="I6:I8" si="1">ROUND(G6/D6*100,2)</f>
        <v>100</v>
      </c>
      <c r="J6" s="16" t="s">
        <v>18</v>
      </c>
      <c r="K6" s="16"/>
      <c r="L6" s="16"/>
      <c r="M6" s="16"/>
      <c r="N6" s="16"/>
      <c r="O6" s="16"/>
      <c r="P6" s="16"/>
      <c r="Q6" s="16"/>
      <c r="R6" s="16"/>
      <c r="S6" s="16"/>
      <c r="T6" s="16"/>
      <c r="U6" s="16"/>
      <c r="V6" s="16"/>
      <c r="W6" s="16"/>
    </row>
    <row r="7" spans="1:23">
      <c r="A7" s="9"/>
      <c r="B7" s="9"/>
      <c r="C7" s="15" t="s">
        <v>19</v>
      </c>
      <c r="D7" s="14">
        <f t="shared" si="0"/>
        <v>11.8065</v>
      </c>
      <c r="E7" s="66">
        <v>11.8065</v>
      </c>
      <c r="F7" s="66"/>
      <c r="G7" s="66">
        <v>11.8065</v>
      </c>
      <c r="H7" s="66"/>
      <c r="I7" s="88">
        <f t="shared" si="1"/>
        <v>100</v>
      </c>
      <c r="J7" s="16"/>
      <c r="K7" s="16"/>
      <c r="L7" s="16"/>
      <c r="M7" s="16"/>
      <c r="N7" s="16"/>
      <c r="O7" s="16"/>
      <c r="P7" s="16"/>
      <c r="Q7" s="16"/>
      <c r="R7" s="16"/>
      <c r="S7" s="16"/>
      <c r="T7" s="16"/>
      <c r="U7" s="16"/>
      <c r="V7" s="16"/>
      <c r="W7" s="16"/>
    </row>
    <row r="8" spans="1:23">
      <c r="A8" s="9"/>
      <c r="B8" s="9"/>
      <c r="C8" s="15" t="s">
        <v>20</v>
      </c>
      <c r="D8" s="14">
        <f t="shared" si="0"/>
        <v>0</v>
      </c>
      <c r="E8" s="66"/>
      <c r="F8" s="66"/>
      <c r="G8" s="66"/>
      <c r="H8" s="66"/>
      <c r="I8" s="88" t="e">
        <f t="shared" si="1"/>
        <v>#DIV/0!</v>
      </c>
      <c r="J8" s="16"/>
      <c r="K8" s="16"/>
      <c r="L8" s="16"/>
      <c r="M8" s="16"/>
      <c r="N8" s="16"/>
      <c r="O8" s="16"/>
      <c r="P8" s="16"/>
      <c r="Q8" s="16"/>
      <c r="R8" s="16"/>
      <c r="S8" s="16"/>
      <c r="T8" s="16"/>
      <c r="U8" s="16"/>
      <c r="V8" s="16"/>
      <c r="W8" s="16"/>
    </row>
    <row r="9" spans="1:23">
      <c r="A9" s="9" t="s">
        <v>21</v>
      </c>
      <c r="B9" s="9"/>
      <c r="C9" s="10" t="s">
        <v>22</v>
      </c>
      <c r="D9" s="10"/>
      <c r="E9" s="10"/>
      <c r="F9" s="10"/>
      <c r="G9" s="10"/>
      <c r="H9" s="10"/>
      <c r="I9" s="10"/>
      <c r="J9" s="10"/>
      <c r="K9" s="10"/>
      <c r="L9" s="10"/>
      <c r="M9" s="10"/>
      <c r="N9" s="10" t="s">
        <v>23</v>
      </c>
      <c r="O9" s="10"/>
      <c r="P9" s="10"/>
      <c r="Q9" s="10"/>
      <c r="R9" s="10"/>
      <c r="S9" s="10"/>
      <c r="T9" s="10"/>
      <c r="U9" s="10"/>
      <c r="V9" s="10"/>
      <c r="W9" s="10"/>
    </row>
    <row r="10" spans="1:23">
      <c r="A10" s="9"/>
      <c r="B10" s="9"/>
      <c r="C10" s="16" t="s">
        <v>353</v>
      </c>
      <c r="D10" s="16"/>
      <c r="E10" s="16"/>
      <c r="F10" s="16"/>
      <c r="G10" s="16"/>
      <c r="H10" s="16"/>
      <c r="I10" s="16"/>
      <c r="J10" s="16"/>
      <c r="K10" s="16"/>
      <c r="L10" s="16"/>
      <c r="M10" s="16"/>
      <c r="N10" s="16" t="s">
        <v>354</v>
      </c>
      <c r="O10" s="16"/>
      <c r="P10" s="16"/>
      <c r="Q10" s="16"/>
      <c r="R10" s="16"/>
      <c r="S10" s="16"/>
      <c r="T10" s="16"/>
      <c r="U10" s="16"/>
      <c r="V10" s="16"/>
      <c r="W10" s="16"/>
    </row>
    <row r="11" spans="1:23">
      <c r="A11" s="17" t="s">
        <v>26</v>
      </c>
      <c r="B11" s="18"/>
      <c r="C11" s="19" t="s">
        <v>27</v>
      </c>
      <c r="D11" s="20" t="s">
        <v>355</v>
      </c>
      <c r="E11" s="67"/>
      <c r="F11" s="67"/>
      <c r="G11" s="67"/>
      <c r="H11" s="67"/>
      <c r="I11" s="67"/>
      <c r="J11" s="67"/>
      <c r="K11" s="67"/>
      <c r="L11" s="67"/>
      <c r="M11" s="67"/>
      <c r="N11" s="67"/>
      <c r="O11" s="67"/>
      <c r="P11" s="67"/>
      <c r="Q11" s="67"/>
      <c r="R11" s="67"/>
      <c r="S11" s="67"/>
      <c r="T11" s="67"/>
      <c r="U11" s="67"/>
      <c r="V11" s="67"/>
      <c r="W11" s="129"/>
    </row>
    <row r="12" spans="1:23">
      <c r="A12" s="21"/>
      <c r="B12" s="22"/>
      <c r="C12" s="23" t="s">
        <v>29</v>
      </c>
      <c r="D12" s="20" t="s">
        <v>354</v>
      </c>
      <c r="E12" s="67"/>
      <c r="F12" s="67"/>
      <c r="G12" s="67"/>
      <c r="H12" s="67"/>
      <c r="I12" s="67"/>
      <c r="J12" s="67"/>
      <c r="K12" s="67"/>
      <c r="L12" s="67"/>
      <c r="M12" s="67"/>
      <c r="N12" s="67"/>
      <c r="O12" s="67"/>
      <c r="P12" s="67"/>
      <c r="Q12" s="67"/>
      <c r="R12" s="67"/>
      <c r="S12" s="67"/>
      <c r="T12" s="67"/>
      <c r="U12" s="67"/>
      <c r="V12" s="67"/>
      <c r="W12" s="129"/>
    </row>
    <row r="13" spans="1:23">
      <c r="A13" s="24" t="s">
        <v>31</v>
      </c>
      <c r="B13" s="25" t="s">
        <v>32</v>
      </c>
      <c r="C13" s="26"/>
      <c r="D13" s="27"/>
      <c r="E13" s="68" t="s">
        <v>33</v>
      </c>
      <c r="F13" s="68"/>
      <c r="G13" s="68" t="s">
        <v>34</v>
      </c>
      <c r="H13" s="69" t="s">
        <v>35</v>
      </c>
      <c r="I13" s="89"/>
      <c r="J13" s="89"/>
      <c r="K13" s="90"/>
      <c r="L13" s="68" t="s">
        <v>36</v>
      </c>
      <c r="M13" s="68" t="s">
        <v>37</v>
      </c>
      <c r="N13" s="68"/>
      <c r="O13" s="68"/>
      <c r="P13" s="68"/>
      <c r="Q13" s="68"/>
      <c r="R13" s="68"/>
      <c r="S13" s="68" t="s">
        <v>38</v>
      </c>
      <c r="T13" s="123" t="s">
        <v>39</v>
      </c>
      <c r="U13" s="123"/>
      <c r="V13" s="123" t="s">
        <v>40</v>
      </c>
      <c r="W13" s="123"/>
    </row>
    <row r="14" spans="1:23">
      <c r="A14" s="28"/>
      <c r="B14" s="29" t="s">
        <v>41</v>
      </c>
      <c r="C14" s="30" t="s">
        <v>42</v>
      </c>
      <c r="D14" s="30" t="s">
        <v>43</v>
      </c>
      <c r="E14" s="70" t="s">
        <v>44</v>
      </c>
      <c r="F14" s="70" t="s">
        <v>45</v>
      </c>
      <c r="G14" s="68"/>
      <c r="H14" s="68" t="s">
        <v>46</v>
      </c>
      <c r="I14" s="68"/>
      <c r="J14" s="91" t="s">
        <v>47</v>
      </c>
      <c r="K14" s="91"/>
      <c r="L14" s="68"/>
      <c r="M14" s="29" t="s">
        <v>48</v>
      </c>
      <c r="N14" s="29" t="s">
        <v>49</v>
      </c>
      <c r="O14" s="29"/>
      <c r="P14" s="29"/>
      <c r="Q14" s="29"/>
      <c r="R14" s="29"/>
      <c r="S14" s="68"/>
      <c r="T14" s="30" t="s">
        <v>50</v>
      </c>
      <c r="U14" s="30" t="s">
        <v>51</v>
      </c>
      <c r="V14" s="30" t="s">
        <v>52</v>
      </c>
      <c r="W14" s="30" t="s">
        <v>53</v>
      </c>
    </row>
    <row r="15" ht="25.5" spans="1:23">
      <c r="A15" s="31"/>
      <c r="B15" s="29"/>
      <c r="C15" s="30"/>
      <c r="D15" s="30"/>
      <c r="E15" s="70"/>
      <c r="F15" s="70"/>
      <c r="G15" s="68"/>
      <c r="H15" s="71" t="s">
        <v>54</v>
      </c>
      <c r="I15" s="91" t="s">
        <v>55</v>
      </c>
      <c r="J15" s="70" t="s">
        <v>56</v>
      </c>
      <c r="K15" s="91" t="s">
        <v>55</v>
      </c>
      <c r="L15" s="68"/>
      <c r="M15" s="29"/>
      <c r="N15" s="29">
        <v>0</v>
      </c>
      <c r="O15" s="29">
        <v>0.3</v>
      </c>
      <c r="P15" s="29">
        <v>0.6</v>
      </c>
      <c r="Q15" s="29">
        <v>0.8</v>
      </c>
      <c r="R15" s="29">
        <v>1</v>
      </c>
      <c r="S15" s="68"/>
      <c r="T15" s="30"/>
      <c r="U15" s="30"/>
      <c r="V15" s="30"/>
      <c r="W15" s="30"/>
    </row>
    <row r="16" spans="1:23">
      <c r="A16" s="32" t="s">
        <v>57</v>
      </c>
      <c r="B16" s="32"/>
      <c r="C16" s="32"/>
      <c r="D16" s="32"/>
      <c r="E16" s="32"/>
      <c r="F16" s="32"/>
      <c r="G16" s="72">
        <f>SUM(G17,G32)</f>
        <v>100</v>
      </c>
      <c r="H16" s="72">
        <f>SUM(H17,H32,H47,H48)</f>
        <v>89.5</v>
      </c>
      <c r="I16" s="72"/>
      <c r="J16" s="72">
        <f>SUM(J17,J32,J47,J48)</f>
        <v>0</v>
      </c>
      <c r="K16" s="92"/>
      <c r="L16" s="93"/>
      <c r="M16" s="93"/>
      <c r="N16" s="93"/>
      <c r="O16" s="93"/>
      <c r="P16" s="93"/>
      <c r="Q16" s="93"/>
      <c r="R16" s="93"/>
      <c r="S16" s="93"/>
      <c r="T16" s="92"/>
      <c r="U16" s="92"/>
      <c r="V16" s="92"/>
      <c r="W16" s="92"/>
    </row>
    <row r="17" spans="1:23">
      <c r="A17" s="33" t="s">
        <v>58</v>
      </c>
      <c r="B17" s="34" t="s">
        <v>17</v>
      </c>
      <c r="C17" s="34"/>
      <c r="D17" s="34"/>
      <c r="E17" s="34"/>
      <c r="F17" s="34"/>
      <c r="G17" s="73">
        <f t="shared" ref="G17:J17" si="2">SUM(G18:G31)</f>
        <v>40</v>
      </c>
      <c r="H17" s="73">
        <f t="shared" si="2"/>
        <v>29.5</v>
      </c>
      <c r="I17" s="73"/>
      <c r="J17" s="73">
        <f t="shared" si="2"/>
        <v>0</v>
      </c>
      <c r="K17" s="94"/>
      <c r="L17" s="95"/>
      <c r="M17" s="95"/>
      <c r="N17" s="95"/>
      <c r="O17" s="95"/>
      <c r="P17" s="95"/>
      <c r="Q17" s="95"/>
      <c r="R17" s="95"/>
      <c r="S17" s="95"/>
      <c r="T17" s="94"/>
      <c r="U17" s="94"/>
      <c r="V17" s="94"/>
      <c r="W17" s="94"/>
    </row>
    <row r="18" ht="409.5" spans="1:23">
      <c r="A18" s="33"/>
      <c r="B18" s="35" t="s">
        <v>59</v>
      </c>
      <c r="C18" s="36" t="s">
        <v>60</v>
      </c>
      <c r="D18" s="37" t="s">
        <v>61</v>
      </c>
      <c r="E18" s="74"/>
      <c r="F18" s="75"/>
      <c r="G18" s="45">
        <v>3</v>
      </c>
      <c r="H18" s="76">
        <v>3</v>
      </c>
      <c r="I18" s="96" t="s">
        <v>62</v>
      </c>
      <c r="J18" s="76"/>
      <c r="K18" s="97"/>
      <c r="L18" s="98" t="s">
        <v>63</v>
      </c>
      <c r="M18" s="111" t="s">
        <v>64</v>
      </c>
      <c r="N18" s="98" t="s">
        <v>65</v>
      </c>
      <c r="O18" s="111"/>
      <c r="P18" s="98" t="s">
        <v>66</v>
      </c>
      <c r="Q18" s="111"/>
      <c r="R18" s="98" t="s">
        <v>67</v>
      </c>
      <c r="S18" s="98" t="s">
        <v>68</v>
      </c>
      <c r="T18" s="49" t="s">
        <v>69</v>
      </c>
      <c r="U18" s="108"/>
      <c r="V18" s="108"/>
      <c r="W18" s="49" t="s">
        <v>69</v>
      </c>
    </row>
    <row r="19" ht="140.25" spans="1:23">
      <c r="A19" s="33"/>
      <c r="B19" s="38"/>
      <c r="C19" s="36" t="s">
        <v>70</v>
      </c>
      <c r="D19" s="37"/>
      <c r="E19" s="74"/>
      <c r="F19" s="75"/>
      <c r="G19" s="45">
        <v>3</v>
      </c>
      <c r="H19" s="76">
        <v>3</v>
      </c>
      <c r="I19" s="96" t="s">
        <v>71</v>
      </c>
      <c r="J19" s="76"/>
      <c r="K19" s="97"/>
      <c r="L19" s="98" t="s">
        <v>72</v>
      </c>
      <c r="M19" s="111" t="s">
        <v>64</v>
      </c>
      <c r="N19" s="111" t="s">
        <v>73</v>
      </c>
      <c r="O19" s="111" t="s">
        <v>74</v>
      </c>
      <c r="P19" s="111" t="s">
        <v>75</v>
      </c>
      <c r="Q19" s="111"/>
      <c r="R19" s="111" t="s">
        <v>76</v>
      </c>
      <c r="S19" s="98" t="s">
        <v>77</v>
      </c>
      <c r="T19" s="49" t="s">
        <v>69</v>
      </c>
      <c r="U19" s="97"/>
      <c r="V19" s="49" t="s">
        <v>69</v>
      </c>
      <c r="W19" s="130"/>
    </row>
    <row r="20" ht="409.5" spans="1:23">
      <c r="A20" s="33"/>
      <c r="B20" s="35" t="s">
        <v>78</v>
      </c>
      <c r="C20" s="36" t="s">
        <v>79</v>
      </c>
      <c r="D20" s="37"/>
      <c r="E20" s="74"/>
      <c r="F20" s="75"/>
      <c r="G20" s="45">
        <v>3</v>
      </c>
      <c r="H20" s="76">
        <v>3</v>
      </c>
      <c r="I20" s="96" t="s">
        <v>80</v>
      </c>
      <c r="J20" s="76"/>
      <c r="K20" s="97"/>
      <c r="L20" s="98" t="s">
        <v>81</v>
      </c>
      <c r="M20" s="111" t="s">
        <v>82</v>
      </c>
      <c r="N20" s="111" t="s">
        <v>83</v>
      </c>
      <c r="O20" s="111"/>
      <c r="P20" s="111" t="s">
        <v>84</v>
      </c>
      <c r="Q20" s="111"/>
      <c r="R20" s="111" t="s">
        <v>85</v>
      </c>
      <c r="S20" s="98" t="s">
        <v>86</v>
      </c>
      <c r="T20" s="49" t="s">
        <v>69</v>
      </c>
      <c r="U20" s="97"/>
      <c r="V20" s="49" t="s">
        <v>69</v>
      </c>
      <c r="W20" s="97"/>
    </row>
    <row r="21" ht="51" spans="1:23">
      <c r="A21" s="33"/>
      <c r="B21" s="39"/>
      <c r="C21" s="36" t="s">
        <v>87</v>
      </c>
      <c r="D21" s="37"/>
      <c r="E21" s="74"/>
      <c r="F21" s="75"/>
      <c r="G21" s="45">
        <v>4</v>
      </c>
      <c r="H21" s="76">
        <v>4</v>
      </c>
      <c r="I21" s="96" t="s">
        <v>356</v>
      </c>
      <c r="J21" s="76"/>
      <c r="K21" s="97"/>
      <c r="L21" s="98" t="s">
        <v>89</v>
      </c>
      <c r="M21" s="111" t="s">
        <v>90</v>
      </c>
      <c r="N21" s="112" t="s">
        <v>91</v>
      </c>
      <c r="O21" s="113"/>
      <c r="P21" s="113"/>
      <c r="Q21" s="113"/>
      <c r="R21" s="124"/>
      <c r="S21" s="98"/>
      <c r="T21" s="49" t="s">
        <v>69</v>
      </c>
      <c r="U21" s="97"/>
      <c r="V21" s="97"/>
      <c r="W21" s="49" t="s">
        <v>69</v>
      </c>
    </row>
    <row r="22" ht="242.25" spans="1:23">
      <c r="A22" s="33"/>
      <c r="B22" s="39"/>
      <c r="C22" s="36" t="s">
        <v>92</v>
      </c>
      <c r="D22" s="37"/>
      <c r="E22" s="74"/>
      <c r="F22" s="75"/>
      <c r="G22" s="45">
        <v>3</v>
      </c>
      <c r="H22" s="76">
        <v>3</v>
      </c>
      <c r="I22" s="96" t="s">
        <v>93</v>
      </c>
      <c r="J22" s="76"/>
      <c r="K22" s="97"/>
      <c r="L22" s="98" t="s">
        <v>94</v>
      </c>
      <c r="M22" s="111" t="s">
        <v>95</v>
      </c>
      <c r="N22" s="111" t="s">
        <v>96</v>
      </c>
      <c r="O22" s="111"/>
      <c r="P22" s="111"/>
      <c r="Q22" s="111"/>
      <c r="R22" s="111" t="s">
        <v>97</v>
      </c>
      <c r="S22" s="98" t="s">
        <v>98</v>
      </c>
      <c r="T22" s="49" t="s">
        <v>69</v>
      </c>
      <c r="U22" s="49" t="s">
        <v>69</v>
      </c>
      <c r="V22" s="49" t="s">
        <v>69</v>
      </c>
      <c r="W22" s="97"/>
    </row>
    <row r="23" ht="191.25" spans="1:23">
      <c r="A23" s="33"/>
      <c r="B23" s="38"/>
      <c r="C23" s="36"/>
      <c r="D23" s="37"/>
      <c r="E23" s="74"/>
      <c r="F23" s="75"/>
      <c r="G23" s="45"/>
      <c r="H23" s="76"/>
      <c r="I23" s="96"/>
      <c r="J23" s="76"/>
      <c r="K23" s="97"/>
      <c r="L23" s="98"/>
      <c r="M23" s="111" t="s">
        <v>82</v>
      </c>
      <c r="N23" s="114" t="s">
        <v>99</v>
      </c>
      <c r="O23" s="114" t="s">
        <v>100</v>
      </c>
      <c r="P23" s="114"/>
      <c r="Q23" s="114"/>
      <c r="R23" s="114" t="s">
        <v>101</v>
      </c>
      <c r="S23" s="98" t="s">
        <v>102</v>
      </c>
      <c r="T23" s="49"/>
      <c r="U23" s="49"/>
      <c r="V23" s="49"/>
      <c r="W23" s="97"/>
    </row>
    <row r="24" ht="178.5" spans="1:23">
      <c r="A24" s="33"/>
      <c r="B24" s="35" t="s">
        <v>103</v>
      </c>
      <c r="C24" s="36" t="s">
        <v>104</v>
      </c>
      <c r="D24" s="37"/>
      <c r="E24" s="74"/>
      <c r="F24" s="75"/>
      <c r="G24" s="45">
        <v>5</v>
      </c>
      <c r="H24" s="76">
        <v>1.5</v>
      </c>
      <c r="I24" s="96" t="s">
        <v>251</v>
      </c>
      <c r="J24" s="76"/>
      <c r="K24" s="97"/>
      <c r="L24" s="96" t="s">
        <v>106</v>
      </c>
      <c r="M24" s="76" t="s">
        <v>90</v>
      </c>
      <c r="N24" s="96" t="s">
        <v>107</v>
      </c>
      <c r="O24" s="96"/>
      <c r="P24" s="96"/>
      <c r="Q24" s="96"/>
      <c r="R24" s="96"/>
      <c r="S24" s="96" t="s">
        <v>108</v>
      </c>
      <c r="T24" s="49" t="s">
        <v>69</v>
      </c>
      <c r="U24" s="49" t="s">
        <v>69</v>
      </c>
      <c r="V24" s="49" t="s">
        <v>69</v>
      </c>
      <c r="W24" s="97"/>
    </row>
    <row r="25" ht="89.25" spans="1:23">
      <c r="A25" s="33"/>
      <c r="B25" s="39"/>
      <c r="C25" s="36"/>
      <c r="D25" s="37"/>
      <c r="E25" s="74"/>
      <c r="F25" s="75"/>
      <c r="G25" s="45"/>
      <c r="H25" s="76"/>
      <c r="I25" s="96"/>
      <c r="J25" s="76"/>
      <c r="K25" s="97"/>
      <c r="L25" s="96"/>
      <c r="M25" s="76" t="s">
        <v>82</v>
      </c>
      <c r="N25" s="76" t="s">
        <v>109</v>
      </c>
      <c r="O25" s="76" t="s">
        <v>110</v>
      </c>
      <c r="P25" s="76"/>
      <c r="Q25" s="76" t="s">
        <v>111</v>
      </c>
      <c r="R25" s="76" t="s">
        <v>112</v>
      </c>
      <c r="S25" s="96" t="s">
        <v>113</v>
      </c>
      <c r="T25" s="49" t="s">
        <v>69</v>
      </c>
      <c r="U25" s="49"/>
      <c r="V25" s="49" t="s">
        <v>69</v>
      </c>
      <c r="W25" s="97"/>
    </row>
    <row r="26" ht="306" spans="1:23">
      <c r="A26" s="33"/>
      <c r="B26" s="38"/>
      <c r="C26" s="36" t="s">
        <v>114</v>
      </c>
      <c r="D26" s="37"/>
      <c r="E26" s="74"/>
      <c r="F26" s="75"/>
      <c r="G26" s="45">
        <v>5</v>
      </c>
      <c r="H26" s="76">
        <v>5</v>
      </c>
      <c r="I26" s="96" t="s">
        <v>115</v>
      </c>
      <c r="J26" s="76"/>
      <c r="K26" s="97"/>
      <c r="L26" s="96" t="s">
        <v>116</v>
      </c>
      <c r="M26" s="76" t="s">
        <v>117</v>
      </c>
      <c r="N26" s="76" t="s">
        <v>118</v>
      </c>
      <c r="O26" s="76" t="s">
        <v>119</v>
      </c>
      <c r="P26" s="76" t="s">
        <v>120</v>
      </c>
      <c r="Q26" s="76" t="s">
        <v>119</v>
      </c>
      <c r="R26" s="96" t="s">
        <v>121</v>
      </c>
      <c r="S26" s="96" t="s">
        <v>122</v>
      </c>
      <c r="T26" s="49" t="s">
        <v>69</v>
      </c>
      <c r="U26" s="49"/>
      <c r="V26" s="49" t="s">
        <v>69</v>
      </c>
      <c r="W26" s="97"/>
    </row>
    <row r="27" ht="409.5" spans="1:23">
      <c r="A27" s="33"/>
      <c r="B27" s="35" t="s">
        <v>123</v>
      </c>
      <c r="C27" s="36" t="s">
        <v>124</v>
      </c>
      <c r="D27" s="37"/>
      <c r="E27" s="74"/>
      <c r="F27" s="75"/>
      <c r="G27" s="45">
        <v>4</v>
      </c>
      <c r="H27" s="76">
        <v>0</v>
      </c>
      <c r="I27" s="96" t="s">
        <v>125</v>
      </c>
      <c r="J27" s="76"/>
      <c r="K27" s="99"/>
      <c r="L27" s="96" t="s">
        <v>126</v>
      </c>
      <c r="M27" s="76" t="s">
        <v>117</v>
      </c>
      <c r="N27" s="76" t="s">
        <v>127</v>
      </c>
      <c r="O27" s="76" t="s">
        <v>128</v>
      </c>
      <c r="P27" s="76" t="s">
        <v>129</v>
      </c>
      <c r="Q27" s="76" t="s">
        <v>130</v>
      </c>
      <c r="R27" s="76" t="s">
        <v>131</v>
      </c>
      <c r="S27" s="96" t="s">
        <v>132</v>
      </c>
      <c r="T27" s="49" t="s">
        <v>69</v>
      </c>
      <c r="U27" s="49"/>
      <c r="V27" s="97"/>
      <c r="W27" s="49" t="s">
        <v>69</v>
      </c>
    </row>
    <row r="28" ht="153" spans="1:23">
      <c r="A28" s="33"/>
      <c r="B28" s="38"/>
      <c r="C28" s="36" t="s">
        <v>133</v>
      </c>
      <c r="D28" s="37"/>
      <c r="E28" s="74"/>
      <c r="F28" s="75"/>
      <c r="G28" s="45">
        <v>4</v>
      </c>
      <c r="H28" s="76">
        <v>4</v>
      </c>
      <c r="I28" s="96" t="s">
        <v>134</v>
      </c>
      <c r="J28" s="76"/>
      <c r="K28" s="97"/>
      <c r="L28" s="96" t="s">
        <v>135</v>
      </c>
      <c r="M28" s="76" t="s">
        <v>82</v>
      </c>
      <c r="N28" s="76" t="s">
        <v>136</v>
      </c>
      <c r="O28" s="76" t="s">
        <v>137</v>
      </c>
      <c r="P28" s="76" t="s">
        <v>138</v>
      </c>
      <c r="Q28" s="76" t="s">
        <v>139</v>
      </c>
      <c r="R28" s="76" t="s">
        <v>140</v>
      </c>
      <c r="S28" s="96" t="s">
        <v>141</v>
      </c>
      <c r="T28" s="49" t="s">
        <v>69</v>
      </c>
      <c r="U28" s="97"/>
      <c r="V28" s="49" t="s">
        <v>69</v>
      </c>
      <c r="W28" s="49"/>
    </row>
    <row r="29" ht="127.5" spans="1:23">
      <c r="A29" s="33"/>
      <c r="B29" s="35" t="s">
        <v>142</v>
      </c>
      <c r="C29" s="40" t="s">
        <v>143</v>
      </c>
      <c r="D29" s="37"/>
      <c r="E29" s="74"/>
      <c r="F29" s="75"/>
      <c r="G29" s="77">
        <v>1</v>
      </c>
      <c r="H29" s="78">
        <v>1</v>
      </c>
      <c r="I29" s="100" t="s">
        <v>210</v>
      </c>
      <c r="J29" s="78"/>
      <c r="K29" s="101"/>
      <c r="L29" s="102" t="s">
        <v>145</v>
      </c>
      <c r="M29" s="111" t="s">
        <v>95</v>
      </c>
      <c r="N29" s="111" t="s">
        <v>146</v>
      </c>
      <c r="O29" s="78" t="s">
        <v>119</v>
      </c>
      <c r="P29" s="78" t="s">
        <v>119</v>
      </c>
      <c r="Q29" s="78" t="s">
        <v>119</v>
      </c>
      <c r="R29" s="111" t="s">
        <v>147</v>
      </c>
      <c r="S29" s="125" t="s">
        <v>148</v>
      </c>
      <c r="T29" s="98"/>
      <c r="U29" s="131" t="s">
        <v>69</v>
      </c>
      <c r="V29" s="131" t="s">
        <v>69</v>
      </c>
      <c r="W29" s="131" t="s">
        <v>69</v>
      </c>
    </row>
    <row r="30" ht="178.5" spans="1:23">
      <c r="A30" s="33"/>
      <c r="B30" s="39"/>
      <c r="C30" s="40" t="s">
        <v>149</v>
      </c>
      <c r="D30" s="37"/>
      <c r="E30" s="74"/>
      <c r="F30" s="75"/>
      <c r="G30" s="77">
        <v>2</v>
      </c>
      <c r="H30" s="78">
        <v>2</v>
      </c>
      <c r="I30" s="100" t="s">
        <v>210</v>
      </c>
      <c r="J30" s="78"/>
      <c r="K30" s="101"/>
      <c r="L30" s="102" t="s">
        <v>150</v>
      </c>
      <c r="M30" s="111" t="s">
        <v>151</v>
      </c>
      <c r="N30" s="111" t="s">
        <v>152</v>
      </c>
      <c r="O30" s="112" t="s">
        <v>153</v>
      </c>
      <c r="P30" s="113"/>
      <c r="Q30" s="124"/>
      <c r="R30" s="111" t="s">
        <v>154</v>
      </c>
      <c r="S30" s="98" t="s">
        <v>155</v>
      </c>
      <c r="T30" s="98"/>
      <c r="U30" s="131" t="s">
        <v>69</v>
      </c>
      <c r="V30" s="131" t="s">
        <v>69</v>
      </c>
      <c r="W30" s="131" t="s">
        <v>69</v>
      </c>
    </row>
    <row r="31" ht="204" spans="1:23">
      <c r="A31" s="33"/>
      <c r="B31" s="38"/>
      <c r="C31" s="40" t="s">
        <v>156</v>
      </c>
      <c r="D31" s="41"/>
      <c r="E31" s="79"/>
      <c r="F31" s="80"/>
      <c r="G31" s="77">
        <v>3</v>
      </c>
      <c r="H31" s="78">
        <v>0</v>
      </c>
      <c r="I31" s="98" t="s">
        <v>252</v>
      </c>
      <c r="J31" s="78"/>
      <c r="K31" s="101"/>
      <c r="L31" s="102" t="s">
        <v>157</v>
      </c>
      <c r="M31" s="111" t="s">
        <v>151</v>
      </c>
      <c r="N31" s="111" t="s">
        <v>158</v>
      </c>
      <c r="O31" s="112" t="s">
        <v>159</v>
      </c>
      <c r="P31" s="113"/>
      <c r="Q31" s="124"/>
      <c r="R31" s="111" t="s">
        <v>160</v>
      </c>
      <c r="S31" s="125" t="s">
        <v>161</v>
      </c>
      <c r="T31" s="125"/>
      <c r="U31" s="131" t="s">
        <v>69</v>
      </c>
      <c r="V31" s="131" t="s">
        <v>69</v>
      </c>
      <c r="W31" s="131" t="s">
        <v>69</v>
      </c>
    </row>
    <row r="32" spans="1:23">
      <c r="A32" s="42" t="s">
        <v>162</v>
      </c>
      <c r="B32" s="43" t="s">
        <v>17</v>
      </c>
      <c r="C32" s="43"/>
      <c r="D32" s="43"/>
      <c r="E32" s="43"/>
      <c r="F32" s="81"/>
      <c r="G32" s="73">
        <v>60</v>
      </c>
      <c r="H32" s="73">
        <f>SUM(H33,H35,H40,H45)</f>
        <v>60</v>
      </c>
      <c r="I32" s="73"/>
      <c r="J32" s="73">
        <f>SUM(J33,J35,J40,J45)</f>
        <v>0</v>
      </c>
      <c r="K32" s="94"/>
      <c r="L32" s="103"/>
      <c r="M32" s="95"/>
      <c r="N32" s="95"/>
      <c r="O32" s="95"/>
      <c r="P32" s="95"/>
      <c r="Q32" s="95"/>
      <c r="R32" s="95"/>
      <c r="S32" s="103"/>
      <c r="T32" s="103"/>
      <c r="U32" s="103"/>
      <c r="V32" s="103"/>
      <c r="W32" s="103"/>
    </row>
    <row r="33" spans="1:23">
      <c r="A33" s="44"/>
      <c r="B33" s="45" t="s">
        <v>163</v>
      </c>
      <c r="C33" s="46" t="s">
        <v>14</v>
      </c>
      <c r="D33" s="47"/>
      <c r="E33" s="47"/>
      <c r="F33" s="47"/>
      <c r="G33" s="82">
        <f t="shared" ref="G33:J33" si="3">SUM(G34:G34)</f>
        <v>7</v>
      </c>
      <c r="H33" s="83">
        <f t="shared" si="3"/>
        <v>7</v>
      </c>
      <c r="I33" s="45"/>
      <c r="J33" s="83">
        <f t="shared" si="3"/>
        <v>0</v>
      </c>
      <c r="K33" s="104"/>
      <c r="L33" s="105"/>
      <c r="M33" s="105"/>
      <c r="N33" s="105"/>
      <c r="O33" s="105"/>
      <c r="P33" s="105"/>
      <c r="Q33" s="105"/>
      <c r="R33" s="105"/>
      <c r="S33" s="105"/>
      <c r="T33" s="105"/>
      <c r="U33" s="105"/>
      <c r="V33" s="105"/>
      <c r="W33" s="105"/>
    </row>
    <row r="34" ht="178.5" spans="1:23">
      <c r="A34" s="44"/>
      <c r="B34" s="45"/>
      <c r="C34" s="48" t="s">
        <v>164</v>
      </c>
      <c r="D34" s="49" t="s">
        <v>165</v>
      </c>
      <c r="E34" s="49" t="s">
        <v>357</v>
      </c>
      <c r="F34" s="49">
        <v>11.81</v>
      </c>
      <c r="G34" s="76">
        <v>7</v>
      </c>
      <c r="H34" s="76">
        <v>7</v>
      </c>
      <c r="I34" s="96" t="s">
        <v>358</v>
      </c>
      <c r="J34" s="76"/>
      <c r="K34" s="97"/>
      <c r="L34" s="106" t="s">
        <v>169</v>
      </c>
      <c r="M34" s="106" t="s">
        <v>95</v>
      </c>
      <c r="N34" s="106" t="s">
        <v>170</v>
      </c>
      <c r="O34" s="106" t="s">
        <v>171</v>
      </c>
      <c r="P34" s="106" t="s">
        <v>172</v>
      </c>
      <c r="Q34" s="106" t="s">
        <v>173</v>
      </c>
      <c r="R34" s="106" t="s">
        <v>174</v>
      </c>
      <c r="S34" s="106" t="s">
        <v>175</v>
      </c>
      <c r="T34" s="106"/>
      <c r="U34" s="118" t="s">
        <v>69</v>
      </c>
      <c r="V34" s="118" t="s">
        <v>69</v>
      </c>
      <c r="W34" s="118" t="s">
        <v>69</v>
      </c>
    </row>
    <row r="35" spans="1:23">
      <c r="A35" s="44"/>
      <c r="B35" s="35" t="s">
        <v>180</v>
      </c>
      <c r="C35" s="46" t="s">
        <v>14</v>
      </c>
      <c r="D35" s="47"/>
      <c r="E35" s="47"/>
      <c r="F35" s="47"/>
      <c r="G35" s="82">
        <f t="shared" ref="G35:J35" si="4">SUM(G36:G39)</f>
        <v>26</v>
      </c>
      <c r="H35" s="83">
        <f t="shared" si="4"/>
        <v>26</v>
      </c>
      <c r="I35" s="133"/>
      <c r="J35" s="83">
        <f t="shared" si="4"/>
        <v>0</v>
      </c>
      <c r="K35" s="104"/>
      <c r="L35" s="105"/>
      <c r="M35" s="105"/>
      <c r="N35" s="105"/>
      <c r="O35" s="105"/>
      <c r="P35" s="105"/>
      <c r="Q35" s="105"/>
      <c r="R35" s="105"/>
      <c r="S35" s="105"/>
      <c r="T35" s="105"/>
      <c r="U35" s="105"/>
      <c r="V35" s="105"/>
      <c r="W35" s="105"/>
    </row>
    <row r="36" ht="38.25" spans="1:23">
      <c r="A36" s="44"/>
      <c r="B36" s="39"/>
      <c r="C36" s="48" t="s">
        <v>181</v>
      </c>
      <c r="D36" s="49" t="s">
        <v>359</v>
      </c>
      <c r="E36" s="143" t="s">
        <v>183</v>
      </c>
      <c r="F36" s="49" t="s">
        <v>184</v>
      </c>
      <c r="G36" s="76">
        <v>3.9</v>
      </c>
      <c r="H36" s="76">
        <v>3.9</v>
      </c>
      <c r="I36" s="96" t="s">
        <v>282</v>
      </c>
      <c r="J36" s="76"/>
      <c r="K36" s="97"/>
      <c r="L36" s="106" t="s">
        <v>186</v>
      </c>
      <c r="M36" s="106" t="s">
        <v>90</v>
      </c>
      <c r="N36" s="115" t="s">
        <v>187</v>
      </c>
      <c r="O36" s="116"/>
      <c r="P36" s="116"/>
      <c r="Q36" s="116"/>
      <c r="R36" s="126"/>
      <c r="S36" s="106" t="s">
        <v>188</v>
      </c>
      <c r="T36" s="118"/>
      <c r="U36" s="118" t="s">
        <v>69</v>
      </c>
      <c r="V36" s="118"/>
      <c r="W36" s="118" t="s">
        <v>69</v>
      </c>
    </row>
    <row r="37" ht="38.25" spans="1:23">
      <c r="A37" s="44"/>
      <c r="B37" s="39"/>
      <c r="C37" s="50"/>
      <c r="D37" s="49" t="s">
        <v>192</v>
      </c>
      <c r="E37" s="49" t="s">
        <v>360</v>
      </c>
      <c r="F37" s="49" t="s">
        <v>361</v>
      </c>
      <c r="G37" s="76">
        <v>3.9</v>
      </c>
      <c r="H37" s="76">
        <v>3.9</v>
      </c>
      <c r="I37" s="96" t="s">
        <v>282</v>
      </c>
      <c r="J37" s="76"/>
      <c r="K37" s="97"/>
      <c r="L37" s="107"/>
      <c r="M37" s="107"/>
      <c r="N37" s="117"/>
      <c r="O37" s="64"/>
      <c r="P37" s="64"/>
      <c r="Q37" s="64"/>
      <c r="R37" s="127"/>
      <c r="S37" s="107"/>
      <c r="T37" s="120"/>
      <c r="U37" s="120"/>
      <c r="V37" s="120"/>
      <c r="W37" s="120"/>
    </row>
    <row r="38" ht="51" spans="1:23">
      <c r="A38" s="44"/>
      <c r="B38" s="39"/>
      <c r="C38" s="51" t="s">
        <v>195</v>
      </c>
      <c r="D38" s="49" t="s">
        <v>200</v>
      </c>
      <c r="E38" s="49" t="s">
        <v>201</v>
      </c>
      <c r="F38" s="85">
        <v>1</v>
      </c>
      <c r="G38" s="76">
        <v>10.4</v>
      </c>
      <c r="H38" s="76">
        <v>10.4</v>
      </c>
      <c r="I38" s="96" t="s">
        <v>264</v>
      </c>
      <c r="J38" s="76"/>
      <c r="K38" s="97"/>
      <c r="L38" s="107"/>
      <c r="M38" s="118" t="s">
        <v>90</v>
      </c>
      <c r="N38" s="119" t="s">
        <v>199</v>
      </c>
      <c r="O38" s="116"/>
      <c r="P38" s="116"/>
      <c r="Q38" s="116"/>
      <c r="R38" s="126"/>
      <c r="S38" s="107"/>
      <c r="T38" s="118"/>
      <c r="U38" s="118" t="s">
        <v>69</v>
      </c>
      <c r="V38" s="118" t="s">
        <v>69</v>
      </c>
      <c r="W38" s="118" t="s">
        <v>69</v>
      </c>
    </row>
    <row r="39" ht="38.25" spans="1:23">
      <c r="A39" s="44"/>
      <c r="B39" s="39"/>
      <c r="C39" s="51" t="s">
        <v>203</v>
      </c>
      <c r="D39" s="49" t="s">
        <v>204</v>
      </c>
      <c r="E39" s="49" t="s">
        <v>205</v>
      </c>
      <c r="F39" s="49" t="s">
        <v>206</v>
      </c>
      <c r="G39" s="76">
        <v>7.8</v>
      </c>
      <c r="H39" s="76">
        <v>7.8</v>
      </c>
      <c r="I39" s="96" t="s">
        <v>207</v>
      </c>
      <c r="J39" s="76"/>
      <c r="K39" s="97"/>
      <c r="L39" s="107"/>
      <c r="M39" s="106" t="s">
        <v>90</v>
      </c>
      <c r="N39" s="115" t="s">
        <v>187</v>
      </c>
      <c r="O39" s="116"/>
      <c r="P39" s="116"/>
      <c r="Q39" s="116"/>
      <c r="R39" s="126"/>
      <c r="S39" s="107"/>
      <c r="T39" s="118"/>
      <c r="U39" s="118" t="s">
        <v>69</v>
      </c>
      <c r="V39" s="118"/>
      <c r="W39" s="118" t="s">
        <v>69</v>
      </c>
    </row>
    <row r="40" spans="1:23">
      <c r="A40" s="44"/>
      <c r="B40" s="35" t="s">
        <v>208</v>
      </c>
      <c r="C40" s="46" t="s">
        <v>14</v>
      </c>
      <c r="D40" s="47"/>
      <c r="E40" s="47"/>
      <c r="F40" s="47"/>
      <c r="G40" s="82">
        <f t="shared" ref="G40:J40" si="5">SUM(G41:G44)</f>
        <v>20</v>
      </c>
      <c r="H40" s="83">
        <f t="shared" si="5"/>
        <v>20</v>
      </c>
      <c r="I40" s="133"/>
      <c r="J40" s="83">
        <f t="shared" si="5"/>
        <v>0</v>
      </c>
      <c r="K40" s="104"/>
      <c r="L40" s="56"/>
      <c r="M40" s="56"/>
      <c r="N40" s="56"/>
      <c r="O40" s="56"/>
      <c r="P40" s="56"/>
      <c r="Q40" s="56"/>
      <c r="R40" s="56"/>
      <c r="S40" s="56"/>
      <c r="T40" s="56"/>
      <c r="U40" s="56"/>
      <c r="V40" s="56"/>
      <c r="W40" s="56"/>
    </row>
    <row r="41" ht="25.5" spans="1:23">
      <c r="A41" s="44"/>
      <c r="B41" s="39"/>
      <c r="C41" s="52" t="s">
        <v>209</v>
      </c>
      <c r="D41" s="49"/>
      <c r="E41" s="49"/>
      <c r="F41" s="49"/>
      <c r="G41" s="76"/>
      <c r="H41" s="76"/>
      <c r="I41" s="96" t="s">
        <v>210</v>
      </c>
      <c r="J41" s="76"/>
      <c r="K41" s="108"/>
      <c r="L41" s="106" t="s">
        <v>211</v>
      </c>
      <c r="M41" s="118" t="s">
        <v>90</v>
      </c>
      <c r="N41" s="119" t="s">
        <v>199</v>
      </c>
      <c r="O41" s="116"/>
      <c r="P41" s="116"/>
      <c r="Q41" s="116"/>
      <c r="R41" s="126"/>
      <c r="S41" s="118"/>
      <c r="T41" s="118" t="s">
        <v>69</v>
      </c>
      <c r="U41" s="118" t="s">
        <v>69</v>
      </c>
      <c r="V41" s="118" t="s">
        <v>69</v>
      </c>
      <c r="W41" s="118" t="s">
        <v>69</v>
      </c>
    </row>
    <row r="42" ht="38.25" spans="1:23">
      <c r="A42" s="44"/>
      <c r="B42" s="39"/>
      <c r="C42" s="53" t="s">
        <v>212</v>
      </c>
      <c r="D42" s="49" t="s">
        <v>362</v>
      </c>
      <c r="E42" s="49" t="s">
        <v>214</v>
      </c>
      <c r="F42" s="49" t="s">
        <v>214</v>
      </c>
      <c r="G42" s="76">
        <v>20</v>
      </c>
      <c r="H42" s="76">
        <v>20</v>
      </c>
      <c r="I42" s="96" t="s">
        <v>215</v>
      </c>
      <c r="J42" s="76"/>
      <c r="K42" s="108"/>
      <c r="L42" s="107"/>
      <c r="M42" s="120"/>
      <c r="N42" s="117"/>
      <c r="O42" s="64"/>
      <c r="P42" s="64"/>
      <c r="Q42" s="64"/>
      <c r="R42" s="127"/>
      <c r="S42" s="120"/>
      <c r="T42" s="118" t="s">
        <v>69</v>
      </c>
      <c r="U42" s="118" t="s">
        <v>69</v>
      </c>
      <c r="V42" s="118" t="s">
        <v>69</v>
      </c>
      <c r="W42" s="118" t="s">
        <v>69</v>
      </c>
    </row>
    <row r="43" ht="25.5" spans="1:23">
      <c r="A43" s="44"/>
      <c r="B43" s="39"/>
      <c r="C43" s="52" t="s">
        <v>216</v>
      </c>
      <c r="D43" s="49"/>
      <c r="E43" s="49"/>
      <c r="F43" s="49"/>
      <c r="G43" s="76"/>
      <c r="H43" s="76"/>
      <c r="I43" s="96" t="s">
        <v>210</v>
      </c>
      <c r="J43" s="76"/>
      <c r="K43" s="108"/>
      <c r="L43" s="107"/>
      <c r="M43" s="120"/>
      <c r="N43" s="119" t="s">
        <v>217</v>
      </c>
      <c r="O43" s="116"/>
      <c r="P43" s="116"/>
      <c r="Q43" s="116"/>
      <c r="R43" s="126"/>
      <c r="S43" s="118"/>
      <c r="T43" s="118" t="s">
        <v>69</v>
      </c>
      <c r="U43" s="118" t="s">
        <v>69</v>
      </c>
      <c r="V43" s="118" t="s">
        <v>69</v>
      </c>
      <c r="W43" s="118" t="s">
        <v>69</v>
      </c>
    </row>
    <row r="44" ht="38.25" spans="1:23">
      <c r="A44" s="44"/>
      <c r="B44" s="39"/>
      <c r="C44" s="52" t="s">
        <v>218</v>
      </c>
      <c r="D44" s="49"/>
      <c r="E44" s="49"/>
      <c r="F44" s="49"/>
      <c r="G44" s="76"/>
      <c r="H44" s="76"/>
      <c r="I44" s="96" t="s">
        <v>210</v>
      </c>
      <c r="J44" s="76"/>
      <c r="K44" s="108"/>
      <c r="L44" s="107"/>
      <c r="M44" s="120"/>
      <c r="N44" s="117"/>
      <c r="O44" s="64"/>
      <c r="P44" s="64"/>
      <c r="Q44" s="64"/>
      <c r="R44" s="127"/>
      <c r="S44" s="120"/>
      <c r="T44" s="118" t="s">
        <v>69</v>
      </c>
      <c r="U44" s="118" t="s">
        <v>69</v>
      </c>
      <c r="V44" s="118" t="s">
        <v>69</v>
      </c>
      <c r="W44" s="118" t="s">
        <v>69</v>
      </c>
    </row>
    <row r="45" spans="1:23">
      <c r="A45" s="44"/>
      <c r="B45" s="35" t="s">
        <v>219</v>
      </c>
      <c r="C45" s="46" t="s">
        <v>14</v>
      </c>
      <c r="D45" s="47"/>
      <c r="E45" s="47"/>
      <c r="F45" s="47"/>
      <c r="G45" s="82">
        <f t="shared" ref="G45:J45" si="6">SUM(G46:G46)</f>
        <v>7</v>
      </c>
      <c r="H45" s="83">
        <f t="shared" si="6"/>
        <v>7</v>
      </c>
      <c r="I45" s="133"/>
      <c r="J45" s="83">
        <f t="shared" si="6"/>
        <v>0</v>
      </c>
      <c r="K45" s="104"/>
      <c r="L45" s="56"/>
      <c r="M45" s="56"/>
      <c r="N45" s="56"/>
      <c r="O45" s="56"/>
      <c r="P45" s="56"/>
      <c r="Q45" s="56"/>
      <c r="R45" s="56"/>
      <c r="S45" s="56"/>
      <c r="T45" s="56"/>
      <c r="U45" s="56"/>
      <c r="V45" s="56"/>
      <c r="W45" s="56"/>
    </row>
    <row r="46" ht="165.75" spans="1:23">
      <c r="A46" s="44"/>
      <c r="B46" s="39"/>
      <c r="C46" s="54" t="s">
        <v>220</v>
      </c>
      <c r="D46" s="49" t="s">
        <v>363</v>
      </c>
      <c r="E46" s="49" t="s">
        <v>201</v>
      </c>
      <c r="F46" s="49">
        <v>0.98</v>
      </c>
      <c r="G46" s="76">
        <v>7</v>
      </c>
      <c r="H46" s="76">
        <v>7</v>
      </c>
      <c r="I46" s="96" t="s">
        <v>222</v>
      </c>
      <c r="J46" s="76"/>
      <c r="K46" s="108"/>
      <c r="L46" s="106" t="s">
        <v>223</v>
      </c>
      <c r="M46" s="106" t="s">
        <v>90</v>
      </c>
      <c r="N46" s="115" t="s">
        <v>187</v>
      </c>
      <c r="O46" s="116"/>
      <c r="P46" s="116"/>
      <c r="Q46" s="116"/>
      <c r="R46" s="126"/>
      <c r="S46" s="106" t="s">
        <v>224</v>
      </c>
      <c r="T46" s="118" t="s">
        <v>69</v>
      </c>
      <c r="U46" s="118" t="s">
        <v>69</v>
      </c>
      <c r="V46" s="118" t="s">
        <v>69</v>
      </c>
      <c r="W46" s="118" t="s">
        <v>69</v>
      </c>
    </row>
    <row r="47" ht="242.25" spans="1:23">
      <c r="A47" s="42" t="s">
        <v>225</v>
      </c>
      <c r="B47" s="55" t="s">
        <v>226</v>
      </c>
      <c r="C47" s="56" t="s">
        <v>227</v>
      </c>
      <c r="D47" s="57" t="s">
        <v>119</v>
      </c>
      <c r="E47" s="57" t="s">
        <v>119</v>
      </c>
      <c r="F47" s="57" t="s">
        <v>119</v>
      </c>
      <c r="G47" s="35">
        <v>-5</v>
      </c>
      <c r="H47" s="76"/>
      <c r="I47" s="96"/>
      <c r="J47" s="76"/>
      <c r="K47" s="97"/>
      <c r="L47" s="109" t="s">
        <v>228</v>
      </c>
      <c r="M47" s="118" t="s">
        <v>82</v>
      </c>
      <c r="N47" s="115" t="s">
        <v>229</v>
      </c>
      <c r="O47" s="116"/>
      <c r="P47" s="116"/>
      <c r="Q47" s="116"/>
      <c r="R47" s="126"/>
      <c r="S47" s="106" t="s">
        <v>230</v>
      </c>
      <c r="T47" s="121"/>
      <c r="U47" s="121"/>
      <c r="V47" s="121"/>
      <c r="W47" s="121"/>
    </row>
    <row r="48" ht="153" spans="1:23">
      <c r="A48" s="58"/>
      <c r="B48" s="59"/>
      <c r="C48" s="56" t="s">
        <v>231</v>
      </c>
      <c r="D48" s="60"/>
      <c r="E48" s="60"/>
      <c r="F48" s="60"/>
      <c r="G48" s="38"/>
      <c r="H48" s="76"/>
      <c r="I48" s="96"/>
      <c r="J48" s="76"/>
      <c r="K48" s="97"/>
      <c r="L48" s="110" t="s">
        <v>232</v>
      </c>
      <c r="M48" s="121"/>
      <c r="N48" s="115" t="s">
        <v>233</v>
      </c>
      <c r="O48" s="116"/>
      <c r="P48" s="116"/>
      <c r="Q48" s="116"/>
      <c r="R48" s="126"/>
      <c r="S48" s="128"/>
      <c r="T48" s="121" t="s">
        <v>69</v>
      </c>
      <c r="U48" s="121"/>
      <c r="V48" s="121" t="s">
        <v>69</v>
      </c>
      <c r="W48" s="121" t="s">
        <v>69</v>
      </c>
    </row>
    <row r="49" spans="1:23">
      <c r="A49" s="9" t="s">
        <v>234</v>
      </c>
      <c r="B49" s="9"/>
      <c r="C49" s="61" t="s">
        <v>364</v>
      </c>
      <c r="D49" s="61"/>
      <c r="E49" s="61"/>
      <c r="F49" s="61"/>
      <c r="G49" s="61"/>
      <c r="H49" s="61"/>
      <c r="I49" s="61"/>
      <c r="J49" s="61"/>
      <c r="K49" s="61"/>
      <c r="L49" s="61"/>
      <c r="M49" s="61"/>
      <c r="N49" s="61"/>
      <c r="O49" s="61"/>
      <c r="P49" s="61"/>
      <c r="Q49" s="61"/>
      <c r="R49" s="61"/>
      <c r="S49" s="61"/>
      <c r="T49" s="61"/>
      <c r="U49" s="61"/>
      <c r="V49" s="61"/>
      <c r="W49" s="61"/>
    </row>
    <row r="50" spans="1:23">
      <c r="A50" s="9" t="s">
        <v>236</v>
      </c>
      <c r="B50" s="9"/>
      <c r="C50" s="61" t="s">
        <v>271</v>
      </c>
      <c r="D50" s="61"/>
      <c r="E50" s="61"/>
      <c r="F50" s="61"/>
      <c r="G50" s="61"/>
      <c r="H50" s="61"/>
      <c r="I50" s="61"/>
      <c r="J50" s="61"/>
      <c r="K50" s="61"/>
      <c r="L50" s="61"/>
      <c r="M50" s="61"/>
      <c r="N50" s="61"/>
      <c r="O50" s="61"/>
      <c r="P50" s="61"/>
      <c r="Q50" s="61"/>
      <c r="R50" s="61"/>
      <c r="S50" s="61"/>
      <c r="T50" s="61"/>
      <c r="U50" s="61"/>
      <c r="V50" s="61"/>
      <c r="W50" s="61"/>
    </row>
    <row r="51" spans="1:23">
      <c r="A51" s="62" t="s">
        <v>238</v>
      </c>
      <c r="B51" s="62"/>
      <c r="C51" s="61" t="s">
        <v>272</v>
      </c>
      <c r="D51" s="61"/>
      <c r="E51" s="61"/>
      <c r="F51" s="61"/>
      <c r="G51" s="61"/>
      <c r="H51" s="61"/>
      <c r="I51" s="61"/>
      <c r="J51" s="61"/>
      <c r="K51" s="61"/>
      <c r="L51" s="61"/>
      <c r="M51" s="61"/>
      <c r="N51" s="61"/>
      <c r="O51" s="61"/>
      <c r="P51" s="61"/>
      <c r="Q51" s="61"/>
      <c r="R51" s="61"/>
      <c r="S51" s="61"/>
      <c r="T51" s="61"/>
      <c r="U51" s="61"/>
      <c r="V51" s="61"/>
      <c r="W51" s="61"/>
    </row>
    <row r="52" spans="1:23">
      <c r="A52" s="63" t="s">
        <v>240</v>
      </c>
      <c r="B52" s="63"/>
      <c r="C52" s="63"/>
      <c r="D52" s="63"/>
      <c r="E52" s="63"/>
      <c r="F52" s="63"/>
      <c r="G52" s="63"/>
      <c r="H52" s="63"/>
      <c r="I52" s="63"/>
      <c r="J52" s="63"/>
      <c r="K52" s="63"/>
      <c r="L52" s="63"/>
      <c r="M52" s="63"/>
      <c r="N52" s="63"/>
      <c r="O52" s="63"/>
      <c r="P52" s="63"/>
      <c r="Q52" s="63"/>
      <c r="R52" s="63"/>
      <c r="S52" s="63"/>
      <c r="T52" s="63"/>
      <c r="U52" s="63"/>
      <c r="V52" s="63"/>
      <c r="W52" s="63"/>
    </row>
    <row r="53" spans="1:23">
      <c r="A53" s="64" t="s">
        <v>241</v>
      </c>
      <c r="B53" s="64"/>
      <c r="C53" s="64"/>
      <c r="D53" s="64"/>
      <c r="E53" s="64"/>
      <c r="F53" s="64"/>
      <c r="G53" s="64"/>
      <c r="H53" s="64"/>
      <c r="I53" s="64"/>
      <c r="J53" s="64"/>
      <c r="K53" s="64"/>
      <c r="L53" s="64"/>
      <c r="M53" s="64"/>
      <c r="N53" s="64"/>
      <c r="O53" s="64"/>
      <c r="P53" s="64"/>
      <c r="Q53" s="64"/>
      <c r="R53" s="64"/>
      <c r="S53" s="64"/>
      <c r="T53" s="64"/>
      <c r="U53" s="64"/>
      <c r="V53" s="64"/>
      <c r="W53" s="64"/>
    </row>
    <row r="54" spans="1:23">
      <c r="A54" s="64" t="s">
        <v>242</v>
      </c>
      <c r="B54" s="64"/>
      <c r="C54" s="64"/>
      <c r="D54" s="64"/>
      <c r="E54" s="64"/>
      <c r="F54" s="64"/>
      <c r="G54" s="64"/>
      <c r="H54" s="64"/>
      <c r="I54" s="64"/>
      <c r="J54" s="64"/>
      <c r="K54" s="64"/>
      <c r="L54" s="64"/>
      <c r="M54" s="64"/>
      <c r="N54" s="64"/>
      <c r="O54" s="64"/>
      <c r="P54" s="64"/>
      <c r="Q54" s="64"/>
      <c r="R54" s="64"/>
      <c r="S54" s="64"/>
      <c r="T54" s="64"/>
      <c r="U54" s="63"/>
      <c r="V54" s="63"/>
      <c r="W54" s="63"/>
    </row>
    <row r="55" spans="1:23">
      <c r="A55" s="64" t="s">
        <v>243</v>
      </c>
      <c r="B55" s="64"/>
      <c r="C55" s="64"/>
      <c r="D55" s="64"/>
      <c r="E55" s="64"/>
      <c r="F55" s="64"/>
      <c r="G55" s="64"/>
      <c r="H55" s="64"/>
      <c r="I55" s="64"/>
      <c r="J55" s="64"/>
      <c r="K55" s="64"/>
      <c r="L55" s="64"/>
      <c r="M55" s="64"/>
      <c r="N55" s="64"/>
      <c r="O55" s="64"/>
      <c r="P55" s="64"/>
      <c r="Q55" s="64"/>
      <c r="R55" s="64"/>
      <c r="S55" s="64"/>
      <c r="T55" s="64"/>
      <c r="U55" s="64"/>
      <c r="V55" s="64"/>
      <c r="W55" s="64"/>
    </row>
    <row r="56" spans="1:23">
      <c r="A56" s="64" t="s">
        <v>244</v>
      </c>
      <c r="B56" s="65"/>
      <c r="C56" s="65"/>
      <c r="D56" s="65"/>
      <c r="E56" s="65"/>
      <c r="F56" s="65"/>
      <c r="G56" s="65"/>
      <c r="H56" s="65"/>
      <c r="I56" s="65"/>
      <c r="J56" s="65"/>
      <c r="K56" s="65"/>
      <c r="L56" s="65"/>
      <c r="M56" s="65"/>
      <c r="N56" s="65"/>
      <c r="O56" s="65"/>
      <c r="P56" s="65"/>
      <c r="Q56" s="65"/>
      <c r="R56" s="65"/>
      <c r="S56" s="65"/>
      <c r="T56" s="65"/>
      <c r="U56" s="65"/>
      <c r="V56" s="65"/>
      <c r="W56" s="65"/>
    </row>
  </sheetData>
  <mergeCells count="128">
    <mergeCell ref="A1:W1"/>
    <mergeCell ref="A2:B2"/>
    <mergeCell ref="C2:J2"/>
    <mergeCell ref="K2:M2"/>
    <mergeCell ref="N2:R2"/>
    <mergeCell ref="S2:W2"/>
    <mergeCell ref="A3:B3"/>
    <mergeCell ref="C3:J3"/>
    <mergeCell ref="K3:M3"/>
    <mergeCell ref="N3:R3"/>
    <mergeCell ref="S3:W3"/>
    <mergeCell ref="D4:F4"/>
    <mergeCell ref="G6:H6"/>
    <mergeCell ref="G7:H7"/>
    <mergeCell ref="G8:H8"/>
    <mergeCell ref="C9:M9"/>
    <mergeCell ref="N9:W9"/>
    <mergeCell ref="C10:M10"/>
    <mergeCell ref="N10:W10"/>
    <mergeCell ref="D11:W11"/>
    <mergeCell ref="D12:W12"/>
    <mergeCell ref="B13:D13"/>
    <mergeCell ref="E13:F13"/>
    <mergeCell ref="H13:K13"/>
    <mergeCell ref="M13:R13"/>
    <mergeCell ref="T13:U13"/>
    <mergeCell ref="V13:W13"/>
    <mergeCell ref="H14:I14"/>
    <mergeCell ref="J14:K14"/>
    <mergeCell ref="N14:R14"/>
    <mergeCell ref="A16:D16"/>
    <mergeCell ref="B17:F17"/>
    <mergeCell ref="N21:R21"/>
    <mergeCell ref="N24:R24"/>
    <mergeCell ref="O30:Q30"/>
    <mergeCell ref="O31:Q31"/>
    <mergeCell ref="B32:F32"/>
    <mergeCell ref="N38:R38"/>
    <mergeCell ref="N39:R39"/>
    <mergeCell ref="N46:R46"/>
    <mergeCell ref="N47:R47"/>
    <mergeCell ref="N48:R48"/>
    <mergeCell ref="A49:B49"/>
    <mergeCell ref="C49:W49"/>
    <mergeCell ref="A50:B50"/>
    <mergeCell ref="C50:W50"/>
    <mergeCell ref="A51:B51"/>
    <mergeCell ref="C51:W51"/>
    <mergeCell ref="A52:W52"/>
    <mergeCell ref="A53:W53"/>
    <mergeCell ref="A54:T54"/>
    <mergeCell ref="A55:W55"/>
    <mergeCell ref="A56:W56"/>
    <mergeCell ref="A13:A15"/>
    <mergeCell ref="A17:A31"/>
    <mergeCell ref="A32:A46"/>
    <mergeCell ref="A47:A48"/>
    <mergeCell ref="B14:B15"/>
    <mergeCell ref="B18:B19"/>
    <mergeCell ref="B20:B23"/>
    <mergeCell ref="B24:B26"/>
    <mergeCell ref="B27:B28"/>
    <mergeCell ref="B29:B31"/>
    <mergeCell ref="B33:B34"/>
    <mergeCell ref="B35:B39"/>
    <mergeCell ref="B40:B44"/>
    <mergeCell ref="B45:B46"/>
    <mergeCell ref="B47:B48"/>
    <mergeCell ref="C4:C5"/>
    <mergeCell ref="C14:C15"/>
    <mergeCell ref="C22:C23"/>
    <mergeCell ref="C24:C25"/>
    <mergeCell ref="C36:C37"/>
    <mergeCell ref="D14:D15"/>
    <mergeCell ref="D47:D48"/>
    <mergeCell ref="E14:E15"/>
    <mergeCell ref="E47:E48"/>
    <mergeCell ref="F14:F15"/>
    <mergeCell ref="F47:F48"/>
    <mergeCell ref="G13:G15"/>
    <mergeCell ref="G22:G23"/>
    <mergeCell ref="G24:G25"/>
    <mergeCell ref="G47:G48"/>
    <mergeCell ref="H22:H23"/>
    <mergeCell ref="H24:H25"/>
    <mergeCell ref="I4:I5"/>
    <mergeCell ref="I22:I23"/>
    <mergeCell ref="I24:I25"/>
    <mergeCell ref="J22:J23"/>
    <mergeCell ref="J24:J25"/>
    <mergeCell ref="K22:K23"/>
    <mergeCell ref="K24:K25"/>
    <mergeCell ref="L13:L15"/>
    <mergeCell ref="L22:L23"/>
    <mergeCell ref="L24:L25"/>
    <mergeCell ref="L36:L39"/>
    <mergeCell ref="L41:L44"/>
    <mergeCell ref="M14:M15"/>
    <mergeCell ref="M36:M37"/>
    <mergeCell ref="M41:M44"/>
    <mergeCell ref="M47:M48"/>
    <mergeCell ref="S13:S15"/>
    <mergeCell ref="S36:S39"/>
    <mergeCell ref="S41:S42"/>
    <mergeCell ref="S43:S44"/>
    <mergeCell ref="S47:S48"/>
    <mergeCell ref="T14:T15"/>
    <mergeCell ref="T22:T23"/>
    <mergeCell ref="T36:T37"/>
    <mergeCell ref="U14:U15"/>
    <mergeCell ref="U22:U23"/>
    <mergeCell ref="U36:U37"/>
    <mergeCell ref="V14:V15"/>
    <mergeCell ref="V22:V23"/>
    <mergeCell ref="V36:V37"/>
    <mergeCell ref="W14:W15"/>
    <mergeCell ref="W22:W23"/>
    <mergeCell ref="W36:W37"/>
    <mergeCell ref="A11:B12"/>
    <mergeCell ref="N43:R44"/>
    <mergeCell ref="A4:B8"/>
    <mergeCell ref="G4:H5"/>
    <mergeCell ref="J4:W5"/>
    <mergeCell ref="J6:W8"/>
    <mergeCell ref="A9:B10"/>
    <mergeCell ref="D18:F31"/>
    <mergeCell ref="N36:R37"/>
    <mergeCell ref="N41:R42"/>
  </mergeCells>
  <dataValidations count="1">
    <dataValidation type="list" allowBlank="1" showInputMessage="1" showErrorMessage="1" sqref="N2">
      <formula1>"1.政府采购类,2.乡村振兴类,3.政府购买服务类,4.政府债务项目类,5.社会保障类,6.医疗卫生类,7.创新驱动类,8.PPP项目类,9.财金互动类,10.产业发展类,11.生态环保类,12.其他类"</formula1>
    </dataValidation>
  </dataValidations>
  <pageMargins left="0.75" right="0.75" top="1" bottom="1" header="0.5" footer="0.5"/>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55"/>
  <sheetViews>
    <sheetView workbookViewId="0">
      <selection activeCell="C2" sqref="C2:J2"/>
    </sheetView>
  </sheetViews>
  <sheetFormatPr defaultColWidth="9" defaultRowHeight="14.25"/>
  <sheetData>
    <row r="1" ht="27" spans="1:23">
      <c r="A1" s="6" t="s">
        <v>0</v>
      </c>
      <c r="B1" s="6"/>
      <c r="C1" s="6"/>
      <c r="D1" s="6"/>
      <c r="E1" s="6"/>
      <c r="F1" s="6"/>
      <c r="G1" s="6"/>
      <c r="H1" s="6"/>
      <c r="I1" s="6"/>
      <c r="J1" s="6"/>
      <c r="K1" s="6"/>
      <c r="L1" s="6"/>
      <c r="M1" s="6"/>
      <c r="N1" s="6"/>
      <c r="O1" s="6"/>
      <c r="P1" s="6"/>
      <c r="Q1" s="6"/>
      <c r="R1" s="6"/>
      <c r="S1" s="6"/>
      <c r="T1" s="6"/>
      <c r="U1" s="6"/>
      <c r="V1" s="6"/>
      <c r="W1" s="6"/>
    </row>
    <row r="2" spans="1:23">
      <c r="A2" s="7" t="s">
        <v>1</v>
      </c>
      <c r="B2" s="7"/>
      <c r="C2" s="8" t="s">
        <v>365</v>
      </c>
      <c r="D2" s="8"/>
      <c r="E2" s="8"/>
      <c r="F2" s="8"/>
      <c r="G2" s="8"/>
      <c r="H2" s="8"/>
      <c r="I2" s="8"/>
      <c r="J2" s="8"/>
      <c r="K2" s="9" t="s">
        <v>3</v>
      </c>
      <c r="L2" s="86"/>
      <c r="M2" s="86"/>
      <c r="N2" s="76" t="s">
        <v>4</v>
      </c>
      <c r="O2" s="76"/>
      <c r="P2" s="76"/>
      <c r="Q2" s="76"/>
      <c r="R2" s="76"/>
      <c r="S2" s="122"/>
      <c r="T2" s="122"/>
      <c r="U2" s="122"/>
      <c r="V2" s="122"/>
      <c r="W2" s="122"/>
    </row>
    <row r="3" spans="1:23">
      <c r="A3" s="7" t="s">
        <v>5</v>
      </c>
      <c r="B3" s="7"/>
      <c r="C3" s="8" t="s">
        <v>6</v>
      </c>
      <c r="D3" s="8"/>
      <c r="E3" s="8"/>
      <c r="F3" s="8"/>
      <c r="G3" s="8"/>
      <c r="H3" s="8"/>
      <c r="I3" s="8"/>
      <c r="J3" s="8"/>
      <c r="K3" s="7" t="s">
        <v>7</v>
      </c>
      <c r="L3" s="7"/>
      <c r="M3" s="7"/>
      <c r="N3" s="8" t="s">
        <v>366</v>
      </c>
      <c r="O3" s="8"/>
      <c r="P3" s="8"/>
      <c r="Q3" s="8"/>
      <c r="R3" s="8"/>
      <c r="S3" s="122"/>
      <c r="T3" s="122"/>
      <c r="U3" s="122"/>
      <c r="V3" s="122"/>
      <c r="W3" s="122"/>
    </row>
    <row r="4" spans="1:23">
      <c r="A4" s="9" t="s">
        <v>8</v>
      </c>
      <c r="B4" s="9"/>
      <c r="C4" s="10" t="s">
        <v>9</v>
      </c>
      <c r="D4" s="11" t="s">
        <v>10</v>
      </c>
      <c r="E4" s="11"/>
      <c r="F4" s="11"/>
      <c r="G4" s="10" t="s">
        <v>11</v>
      </c>
      <c r="H4" s="10"/>
      <c r="I4" s="87" t="s">
        <v>12</v>
      </c>
      <c r="J4" s="10" t="s">
        <v>13</v>
      </c>
      <c r="K4" s="10"/>
      <c r="L4" s="10"/>
      <c r="M4" s="10"/>
      <c r="N4" s="10"/>
      <c r="O4" s="10"/>
      <c r="P4" s="10"/>
      <c r="Q4" s="10"/>
      <c r="R4" s="10"/>
      <c r="S4" s="10"/>
      <c r="T4" s="10"/>
      <c r="U4" s="10"/>
      <c r="V4" s="10"/>
      <c r="W4" s="10"/>
    </row>
    <row r="5" spans="1:23">
      <c r="A5" s="9"/>
      <c r="B5" s="9"/>
      <c r="C5" s="10"/>
      <c r="D5" s="12" t="s">
        <v>14</v>
      </c>
      <c r="E5" s="12" t="s">
        <v>15</v>
      </c>
      <c r="F5" s="12" t="s">
        <v>16</v>
      </c>
      <c r="G5" s="10"/>
      <c r="H5" s="10"/>
      <c r="I5" s="87"/>
      <c r="J5" s="10"/>
      <c r="K5" s="10"/>
      <c r="L5" s="10"/>
      <c r="M5" s="10"/>
      <c r="N5" s="10"/>
      <c r="O5" s="10"/>
      <c r="P5" s="10"/>
      <c r="Q5" s="10"/>
      <c r="R5" s="10"/>
      <c r="S5" s="10"/>
      <c r="T5" s="10"/>
      <c r="U5" s="10"/>
      <c r="V5" s="10"/>
      <c r="W5" s="10"/>
    </row>
    <row r="6" spans="1:23">
      <c r="A6" s="9"/>
      <c r="B6" s="9"/>
      <c r="C6" s="13" t="s">
        <v>17</v>
      </c>
      <c r="D6" s="14">
        <f t="shared" ref="D6:D8" si="0">SUM(E6:F6)</f>
        <v>12.602</v>
      </c>
      <c r="E6" s="14">
        <f>SUM(E7:E8)</f>
        <v>12.602</v>
      </c>
      <c r="F6" s="14">
        <f>SUM(F7:F8)</f>
        <v>0</v>
      </c>
      <c r="G6" s="14">
        <f>SUM(G7:H8)</f>
        <v>12.602</v>
      </c>
      <c r="H6" s="14"/>
      <c r="I6" s="88">
        <f t="shared" ref="I6:I8" si="1">ROUND(G6/D6*100,2)</f>
        <v>100</v>
      </c>
      <c r="J6" s="16" t="s">
        <v>18</v>
      </c>
      <c r="K6" s="16"/>
      <c r="L6" s="16"/>
      <c r="M6" s="16"/>
      <c r="N6" s="16"/>
      <c r="O6" s="16"/>
      <c r="P6" s="16"/>
      <c r="Q6" s="16"/>
      <c r="R6" s="16"/>
      <c r="S6" s="16"/>
      <c r="T6" s="16"/>
      <c r="U6" s="16"/>
      <c r="V6" s="16"/>
      <c r="W6" s="16"/>
    </row>
    <row r="7" spans="1:23">
      <c r="A7" s="9"/>
      <c r="B7" s="9"/>
      <c r="C7" s="15" t="s">
        <v>19</v>
      </c>
      <c r="D7" s="14">
        <f t="shared" si="0"/>
        <v>12.602</v>
      </c>
      <c r="E7" s="66">
        <v>12.602</v>
      </c>
      <c r="F7" s="66"/>
      <c r="G7" s="66">
        <v>12.602</v>
      </c>
      <c r="H7" s="66"/>
      <c r="I7" s="88">
        <f t="shared" si="1"/>
        <v>100</v>
      </c>
      <c r="J7" s="16"/>
      <c r="K7" s="16"/>
      <c r="L7" s="16"/>
      <c r="M7" s="16"/>
      <c r="N7" s="16"/>
      <c r="O7" s="16"/>
      <c r="P7" s="16"/>
      <c r="Q7" s="16"/>
      <c r="R7" s="16"/>
      <c r="S7" s="16"/>
      <c r="T7" s="16"/>
      <c r="U7" s="16"/>
      <c r="V7" s="16"/>
      <c r="W7" s="16"/>
    </row>
    <row r="8" spans="1:23">
      <c r="A8" s="9"/>
      <c r="B8" s="9"/>
      <c r="C8" s="15" t="s">
        <v>20</v>
      </c>
      <c r="D8" s="14">
        <f t="shared" si="0"/>
        <v>0</v>
      </c>
      <c r="E8" s="66"/>
      <c r="F8" s="66"/>
      <c r="G8" s="66"/>
      <c r="H8" s="66"/>
      <c r="I8" s="88" t="e">
        <f t="shared" si="1"/>
        <v>#DIV/0!</v>
      </c>
      <c r="J8" s="16"/>
      <c r="K8" s="16"/>
      <c r="L8" s="16"/>
      <c r="M8" s="16"/>
      <c r="N8" s="16"/>
      <c r="O8" s="16"/>
      <c r="P8" s="16"/>
      <c r="Q8" s="16"/>
      <c r="R8" s="16"/>
      <c r="S8" s="16"/>
      <c r="T8" s="16"/>
      <c r="U8" s="16"/>
      <c r="V8" s="16"/>
      <c r="W8" s="16"/>
    </row>
    <row r="9" spans="1:23">
      <c r="A9" s="9" t="s">
        <v>21</v>
      </c>
      <c r="B9" s="9"/>
      <c r="C9" s="10" t="s">
        <v>22</v>
      </c>
      <c r="D9" s="10"/>
      <c r="E9" s="10"/>
      <c r="F9" s="10"/>
      <c r="G9" s="10"/>
      <c r="H9" s="10"/>
      <c r="I9" s="10"/>
      <c r="J9" s="10"/>
      <c r="K9" s="10"/>
      <c r="L9" s="10"/>
      <c r="M9" s="10"/>
      <c r="N9" s="10" t="s">
        <v>23</v>
      </c>
      <c r="O9" s="10"/>
      <c r="P9" s="10"/>
      <c r="Q9" s="10"/>
      <c r="R9" s="10"/>
      <c r="S9" s="10"/>
      <c r="T9" s="10"/>
      <c r="U9" s="10"/>
      <c r="V9" s="10"/>
      <c r="W9" s="10"/>
    </row>
    <row r="10" spans="1:23">
      <c r="A10" s="9"/>
      <c r="B10" s="9"/>
      <c r="C10" s="16" t="s">
        <v>367</v>
      </c>
      <c r="D10" s="16"/>
      <c r="E10" s="16"/>
      <c r="F10" s="16"/>
      <c r="G10" s="16"/>
      <c r="H10" s="16"/>
      <c r="I10" s="16"/>
      <c r="J10" s="16"/>
      <c r="K10" s="16"/>
      <c r="L10" s="16"/>
      <c r="M10" s="16"/>
      <c r="N10" s="16" t="s">
        <v>368</v>
      </c>
      <c r="O10" s="16"/>
      <c r="P10" s="16"/>
      <c r="Q10" s="16"/>
      <c r="R10" s="16"/>
      <c r="S10" s="16"/>
      <c r="T10" s="16"/>
      <c r="U10" s="16"/>
      <c r="V10" s="16"/>
      <c r="W10" s="16"/>
    </row>
    <row r="11" spans="1:23">
      <c r="A11" s="17" t="s">
        <v>26</v>
      </c>
      <c r="B11" s="18"/>
      <c r="C11" s="19" t="s">
        <v>27</v>
      </c>
      <c r="D11" s="20" t="s">
        <v>369</v>
      </c>
      <c r="E11" s="67"/>
      <c r="F11" s="67"/>
      <c r="G11" s="67"/>
      <c r="H11" s="67"/>
      <c r="I11" s="67"/>
      <c r="J11" s="67"/>
      <c r="K11" s="67"/>
      <c r="L11" s="67"/>
      <c r="M11" s="67"/>
      <c r="N11" s="67"/>
      <c r="O11" s="67"/>
      <c r="P11" s="67"/>
      <c r="Q11" s="67"/>
      <c r="R11" s="67"/>
      <c r="S11" s="67"/>
      <c r="T11" s="67"/>
      <c r="U11" s="67"/>
      <c r="V11" s="67"/>
      <c r="W11" s="129"/>
    </row>
    <row r="12" spans="1:23">
      <c r="A12" s="21"/>
      <c r="B12" s="22"/>
      <c r="C12" s="23" t="s">
        <v>29</v>
      </c>
      <c r="D12" s="20" t="s">
        <v>368</v>
      </c>
      <c r="E12" s="67"/>
      <c r="F12" s="67"/>
      <c r="G12" s="67"/>
      <c r="H12" s="67"/>
      <c r="I12" s="67"/>
      <c r="J12" s="67"/>
      <c r="K12" s="67"/>
      <c r="L12" s="67"/>
      <c r="M12" s="67"/>
      <c r="N12" s="67"/>
      <c r="O12" s="67"/>
      <c r="P12" s="67"/>
      <c r="Q12" s="67"/>
      <c r="R12" s="67"/>
      <c r="S12" s="67"/>
      <c r="T12" s="67"/>
      <c r="U12" s="67"/>
      <c r="V12" s="67"/>
      <c r="W12" s="129"/>
    </row>
    <row r="13" spans="1:23">
      <c r="A13" s="24" t="s">
        <v>31</v>
      </c>
      <c r="B13" s="25" t="s">
        <v>32</v>
      </c>
      <c r="C13" s="26"/>
      <c r="D13" s="27"/>
      <c r="E13" s="68" t="s">
        <v>33</v>
      </c>
      <c r="F13" s="68"/>
      <c r="G13" s="68" t="s">
        <v>34</v>
      </c>
      <c r="H13" s="69" t="s">
        <v>35</v>
      </c>
      <c r="I13" s="89"/>
      <c r="J13" s="89"/>
      <c r="K13" s="90"/>
      <c r="L13" s="68" t="s">
        <v>36</v>
      </c>
      <c r="M13" s="68" t="s">
        <v>37</v>
      </c>
      <c r="N13" s="68"/>
      <c r="O13" s="68"/>
      <c r="P13" s="68"/>
      <c r="Q13" s="68"/>
      <c r="R13" s="68"/>
      <c r="S13" s="68" t="s">
        <v>38</v>
      </c>
      <c r="T13" s="123" t="s">
        <v>39</v>
      </c>
      <c r="U13" s="123"/>
      <c r="V13" s="123" t="s">
        <v>40</v>
      </c>
      <c r="W13" s="123"/>
    </row>
    <row r="14" spans="1:23">
      <c r="A14" s="28"/>
      <c r="B14" s="29" t="s">
        <v>41</v>
      </c>
      <c r="C14" s="30" t="s">
        <v>42</v>
      </c>
      <c r="D14" s="30" t="s">
        <v>43</v>
      </c>
      <c r="E14" s="70" t="s">
        <v>44</v>
      </c>
      <c r="F14" s="70" t="s">
        <v>45</v>
      </c>
      <c r="G14" s="68"/>
      <c r="H14" s="68" t="s">
        <v>46</v>
      </c>
      <c r="I14" s="68"/>
      <c r="J14" s="91" t="s">
        <v>47</v>
      </c>
      <c r="K14" s="91"/>
      <c r="L14" s="68"/>
      <c r="M14" s="29" t="s">
        <v>48</v>
      </c>
      <c r="N14" s="29" t="s">
        <v>49</v>
      </c>
      <c r="O14" s="29"/>
      <c r="P14" s="29"/>
      <c r="Q14" s="29"/>
      <c r="R14" s="29"/>
      <c r="S14" s="68"/>
      <c r="T14" s="30" t="s">
        <v>50</v>
      </c>
      <c r="U14" s="30" t="s">
        <v>51</v>
      </c>
      <c r="V14" s="30" t="s">
        <v>52</v>
      </c>
      <c r="W14" s="30" t="s">
        <v>53</v>
      </c>
    </row>
    <row r="15" ht="25.5" spans="1:23">
      <c r="A15" s="31"/>
      <c r="B15" s="29"/>
      <c r="C15" s="30"/>
      <c r="D15" s="30"/>
      <c r="E15" s="70"/>
      <c r="F15" s="70"/>
      <c r="G15" s="68"/>
      <c r="H15" s="71" t="s">
        <v>54</v>
      </c>
      <c r="I15" s="91" t="s">
        <v>55</v>
      </c>
      <c r="J15" s="70" t="s">
        <v>56</v>
      </c>
      <c r="K15" s="91" t="s">
        <v>55</v>
      </c>
      <c r="L15" s="68"/>
      <c r="M15" s="29"/>
      <c r="N15" s="29">
        <v>0</v>
      </c>
      <c r="O15" s="29">
        <v>0.3</v>
      </c>
      <c r="P15" s="29">
        <v>0.6</v>
      </c>
      <c r="Q15" s="29">
        <v>0.8</v>
      </c>
      <c r="R15" s="29">
        <v>1</v>
      </c>
      <c r="S15" s="68"/>
      <c r="T15" s="30"/>
      <c r="U15" s="30"/>
      <c r="V15" s="30"/>
      <c r="W15" s="30"/>
    </row>
    <row r="16" spans="1:23">
      <c r="A16" s="32" t="s">
        <v>57</v>
      </c>
      <c r="B16" s="32"/>
      <c r="C16" s="32"/>
      <c r="D16" s="32"/>
      <c r="E16" s="32"/>
      <c r="F16" s="32"/>
      <c r="G16" s="72">
        <f>SUM(G17,G32)</f>
        <v>100</v>
      </c>
      <c r="H16" s="72">
        <f>SUM(H17,H32,H46,H47)</f>
        <v>89.5</v>
      </c>
      <c r="I16" s="72"/>
      <c r="J16" s="72">
        <f>SUM(J17,J32,J46,J47)</f>
        <v>0</v>
      </c>
      <c r="K16" s="92"/>
      <c r="L16" s="93"/>
      <c r="M16" s="93"/>
      <c r="N16" s="93"/>
      <c r="O16" s="93"/>
      <c r="P16" s="93"/>
      <c r="Q16" s="93"/>
      <c r="R16" s="93"/>
      <c r="S16" s="93"/>
      <c r="T16" s="92"/>
      <c r="U16" s="92"/>
      <c r="V16" s="92"/>
      <c r="W16" s="92"/>
    </row>
    <row r="17" spans="1:23">
      <c r="A17" s="33" t="s">
        <v>58</v>
      </c>
      <c r="B17" s="34" t="s">
        <v>17</v>
      </c>
      <c r="C17" s="34"/>
      <c r="D17" s="34"/>
      <c r="E17" s="34"/>
      <c r="F17" s="34"/>
      <c r="G17" s="73">
        <f t="shared" ref="G17:J17" si="2">SUM(G18:G31)</f>
        <v>40</v>
      </c>
      <c r="H17" s="73">
        <f t="shared" si="2"/>
        <v>29.5</v>
      </c>
      <c r="I17" s="73"/>
      <c r="J17" s="73">
        <f t="shared" si="2"/>
        <v>0</v>
      </c>
      <c r="K17" s="94"/>
      <c r="L17" s="95"/>
      <c r="M17" s="95"/>
      <c r="N17" s="95"/>
      <c r="O17" s="95"/>
      <c r="P17" s="95"/>
      <c r="Q17" s="95"/>
      <c r="R17" s="95"/>
      <c r="S17" s="95"/>
      <c r="T17" s="94"/>
      <c r="U17" s="94"/>
      <c r="V17" s="94"/>
      <c r="W17" s="94"/>
    </row>
    <row r="18" ht="409.5" spans="1:23">
      <c r="A18" s="33"/>
      <c r="B18" s="35" t="s">
        <v>59</v>
      </c>
      <c r="C18" s="36" t="s">
        <v>60</v>
      </c>
      <c r="D18" s="37" t="s">
        <v>61</v>
      </c>
      <c r="E18" s="74"/>
      <c r="F18" s="75"/>
      <c r="G18" s="45">
        <v>3</v>
      </c>
      <c r="H18" s="76">
        <v>3</v>
      </c>
      <c r="I18" s="96" t="s">
        <v>62</v>
      </c>
      <c r="J18" s="76"/>
      <c r="K18" s="97"/>
      <c r="L18" s="98" t="s">
        <v>63</v>
      </c>
      <c r="M18" s="111" t="s">
        <v>64</v>
      </c>
      <c r="N18" s="98" t="s">
        <v>65</v>
      </c>
      <c r="O18" s="111"/>
      <c r="P18" s="98" t="s">
        <v>66</v>
      </c>
      <c r="Q18" s="111"/>
      <c r="R18" s="98" t="s">
        <v>67</v>
      </c>
      <c r="S18" s="98" t="s">
        <v>68</v>
      </c>
      <c r="T18" s="49" t="s">
        <v>69</v>
      </c>
      <c r="U18" s="108"/>
      <c r="V18" s="108"/>
      <c r="W18" s="49" t="s">
        <v>69</v>
      </c>
    </row>
    <row r="19" ht="140.25" spans="1:23">
      <c r="A19" s="33"/>
      <c r="B19" s="38"/>
      <c r="C19" s="36" t="s">
        <v>70</v>
      </c>
      <c r="D19" s="37"/>
      <c r="E19" s="74"/>
      <c r="F19" s="75"/>
      <c r="G19" s="45">
        <v>3</v>
      </c>
      <c r="H19" s="76">
        <v>3</v>
      </c>
      <c r="I19" s="96" t="s">
        <v>71</v>
      </c>
      <c r="J19" s="76"/>
      <c r="K19" s="97"/>
      <c r="L19" s="98" t="s">
        <v>72</v>
      </c>
      <c r="M19" s="111" t="s">
        <v>64</v>
      </c>
      <c r="N19" s="111" t="s">
        <v>73</v>
      </c>
      <c r="O19" s="111" t="s">
        <v>74</v>
      </c>
      <c r="P19" s="111" t="s">
        <v>75</v>
      </c>
      <c r="Q19" s="111"/>
      <c r="R19" s="111" t="s">
        <v>76</v>
      </c>
      <c r="S19" s="98" t="s">
        <v>77</v>
      </c>
      <c r="T19" s="49" t="s">
        <v>69</v>
      </c>
      <c r="U19" s="97"/>
      <c r="V19" s="49" t="s">
        <v>69</v>
      </c>
      <c r="W19" s="130"/>
    </row>
    <row r="20" ht="409.5" spans="1:23">
      <c r="A20" s="33"/>
      <c r="B20" s="35" t="s">
        <v>78</v>
      </c>
      <c r="C20" s="36" t="s">
        <v>79</v>
      </c>
      <c r="D20" s="37"/>
      <c r="E20" s="74"/>
      <c r="F20" s="75"/>
      <c r="G20" s="45">
        <v>3</v>
      </c>
      <c r="H20" s="76">
        <v>3</v>
      </c>
      <c r="I20" s="96" t="s">
        <v>80</v>
      </c>
      <c r="J20" s="76"/>
      <c r="K20" s="97"/>
      <c r="L20" s="98" t="s">
        <v>81</v>
      </c>
      <c r="M20" s="111" t="s">
        <v>82</v>
      </c>
      <c r="N20" s="111" t="s">
        <v>83</v>
      </c>
      <c r="O20" s="111"/>
      <c r="P20" s="111" t="s">
        <v>84</v>
      </c>
      <c r="Q20" s="111"/>
      <c r="R20" s="111" t="s">
        <v>85</v>
      </c>
      <c r="S20" s="98" t="s">
        <v>86</v>
      </c>
      <c r="T20" s="49" t="s">
        <v>69</v>
      </c>
      <c r="U20" s="97"/>
      <c r="V20" s="49" t="s">
        <v>69</v>
      </c>
      <c r="W20" s="97"/>
    </row>
    <row r="21" ht="51" spans="1:23">
      <c r="A21" s="33"/>
      <c r="B21" s="39"/>
      <c r="C21" s="36" t="s">
        <v>87</v>
      </c>
      <c r="D21" s="37"/>
      <c r="E21" s="74"/>
      <c r="F21" s="75"/>
      <c r="G21" s="45">
        <v>4</v>
      </c>
      <c r="H21" s="76">
        <v>4</v>
      </c>
      <c r="I21" s="96" t="s">
        <v>370</v>
      </c>
      <c r="J21" s="76"/>
      <c r="K21" s="97"/>
      <c r="L21" s="98" t="s">
        <v>89</v>
      </c>
      <c r="M21" s="111" t="s">
        <v>90</v>
      </c>
      <c r="N21" s="112" t="s">
        <v>91</v>
      </c>
      <c r="O21" s="113"/>
      <c r="P21" s="113"/>
      <c r="Q21" s="113"/>
      <c r="R21" s="124"/>
      <c r="S21" s="98"/>
      <c r="T21" s="49" t="s">
        <v>69</v>
      </c>
      <c r="U21" s="97"/>
      <c r="V21" s="97"/>
      <c r="W21" s="49" t="s">
        <v>69</v>
      </c>
    </row>
    <row r="22" ht="242.25" spans="1:23">
      <c r="A22" s="33"/>
      <c r="B22" s="39"/>
      <c r="C22" s="36" t="s">
        <v>92</v>
      </c>
      <c r="D22" s="37"/>
      <c r="E22" s="74"/>
      <c r="F22" s="75"/>
      <c r="G22" s="45">
        <v>3</v>
      </c>
      <c r="H22" s="76">
        <v>3</v>
      </c>
      <c r="I22" s="96" t="s">
        <v>93</v>
      </c>
      <c r="J22" s="76"/>
      <c r="K22" s="97"/>
      <c r="L22" s="98" t="s">
        <v>94</v>
      </c>
      <c r="M22" s="111" t="s">
        <v>95</v>
      </c>
      <c r="N22" s="111" t="s">
        <v>96</v>
      </c>
      <c r="O22" s="111"/>
      <c r="P22" s="111"/>
      <c r="Q22" s="111"/>
      <c r="R22" s="111" t="s">
        <v>97</v>
      </c>
      <c r="S22" s="98" t="s">
        <v>98</v>
      </c>
      <c r="T22" s="49" t="s">
        <v>69</v>
      </c>
      <c r="U22" s="49" t="s">
        <v>69</v>
      </c>
      <c r="V22" s="49" t="s">
        <v>69</v>
      </c>
      <c r="W22" s="97"/>
    </row>
    <row r="23" ht="191.25" spans="1:23">
      <c r="A23" s="33"/>
      <c r="B23" s="38"/>
      <c r="C23" s="36"/>
      <c r="D23" s="37"/>
      <c r="E23" s="74"/>
      <c r="F23" s="75"/>
      <c r="G23" s="45"/>
      <c r="H23" s="76"/>
      <c r="I23" s="96"/>
      <c r="J23" s="76"/>
      <c r="K23" s="97"/>
      <c r="L23" s="98"/>
      <c r="M23" s="111" t="s">
        <v>82</v>
      </c>
      <c r="N23" s="114" t="s">
        <v>99</v>
      </c>
      <c r="O23" s="114" t="s">
        <v>100</v>
      </c>
      <c r="P23" s="114"/>
      <c r="Q23" s="114"/>
      <c r="R23" s="114" t="s">
        <v>101</v>
      </c>
      <c r="S23" s="98" t="s">
        <v>102</v>
      </c>
      <c r="T23" s="49"/>
      <c r="U23" s="49"/>
      <c r="V23" s="49"/>
      <c r="W23" s="97"/>
    </row>
    <row r="24" ht="178.5" spans="1:23">
      <c r="A24" s="33"/>
      <c r="B24" s="35" t="s">
        <v>103</v>
      </c>
      <c r="C24" s="36" t="s">
        <v>104</v>
      </c>
      <c r="D24" s="37"/>
      <c r="E24" s="74"/>
      <c r="F24" s="75"/>
      <c r="G24" s="45">
        <v>5</v>
      </c>
      <c r="H24" s="76">
        <v>1.5</v>
      </c>
      <c r="I24" s="96" t="s">
        <v>251</v>
      </c>
      <c r="J24" s="76"/>
      <c r="K24" s="97"/>
      <c r="L24" s="96" t="s">
        <v>106</v>
      </c>
      <c r="M24" s="76" t="s">
        <v>90</v>
      </c>
      <c r="N24" s="96" t="s">
        <v>107</v>
      </c>
      <c r="O24" s="96"/>
      <c r="P24" s="96"/>
      <c r="Q24" s="96"/>
      <c r="R24" s="96"/>
      <c r="S24" s="96" t="s">
        <v>108</v>
      </c>
      <c r="T24" s="49" t="s">
        <v>69</v>
      </c>
      <c r="U24" s="49" t="s">
        <v>69</v>
      </c>
      <c r="V24" s="49" t="s">
        <v>69</v>
      </c>
      <c r="W24" s="97"/>
    </row>
    <row r="25" ht="89.25" spans="1:23">
      <c r="A25" s="33"/>
      <c r="B25" s="39"/>
      <c r="C25" s="36"/>
      <c r="D25" s="37"/>
      <c r="E25" s="74"/>
      <c r="F25" s="75"/>
      <c r="G25" s="45"/>
      <c r="H25" s="76"/>
      <c r="I25" s="96"/>
      <c r="J25" s="76"/>
      <c r="K25" s="97"/>
      <c r="L25" s="96"/>
      <c r="M25" s="76" t="s">
        <v>82</v>
      </c>
      <c r="N25" s="76" t="s">
        <v>109</v>
      </c>
      <c r="O25" s="76" t="s">
        <v>110</v>
      </c>
      <c r="P25" s="76"/>
      <c r="Q25" s="76" t="s">
        <v>111</v>
      </c>
      <c r="R25" s="76" t="s">
        <v>112</v>
      </c>
      <c r="S25" s="96" t="s">
        <v>113</v>
      </c>
      <c r="T25" s="49" t="s">
        <v>69</v>
      </c>
      <c r="U25" s="49"/>
      <c r="V25" s="49" t="s">
        <v>69</v>
      </c>
      <c r="W25" s="97"/>
    </row>
    <row r="26" ht="306" spans="1:23">
      <c r="A26" s="33"/>
      <c r="B26" s="38"/>
      <c r="C26" s="36" t="s">
        <v>114</v>
      </c>
      <c r="D26" s="37"/>
      <c r="E26" s="74"/>
      <c r="F26" s="75"/>
      <c r="G26" s="45">
        <v>5</v>
      </c>
      <c r="H26" s="76">
        <v>5</v>
      </c>
      <c r="I26" s="96" t="s">
        <v>115</v>
      </c>
      <c r="J26" s="76"/>
      <c r="K26" s="97"/>
      <c r="L26" s="96" t="s">
        <v>116</v>
      </c>
      <c r="M26" s="76" t="s">
        <v>117</v>
      </c>
      <c r="N26" s="76" t="s">
        <v>118</v>
      </c>
      <c r="O26" s="76" t="s">
        <v>119</v>
      </c>
      <c r="P26" s="76" t="s">
        <v>120</v>
      </c>
      <c r="Q26" s="76" t="s">
        <v>119</v>
      </c>
      <c r="R26" s="96" t="s">
        <v>121</v>
      </c>
      <c r="S26" s="96" t="s">
        <v>122</v>
      </c>
      <c r="T26" s="49" t="s">
        <v>69</v>
      </c>
      <c r="U26" s="49"/>
      <c r="V26" s="49" t="s">
        <v>69</v>
      </c>
      <c r="W26" s="97"/>
    </row>
    <row r="27" ht="409.5" spans="1:23">
      <c r="A27" s="33"/>
      <c r="B27" s="35" t="s">
        <v>123</v>
      </c>
      <c r="C27" s="36" t="s">
        <v>124</v>
      </c>
      <c r="D27" s="37"/>
      <c r="E27" s="74"/>
      <c r="F27" s="75"/>
      <c r="G27" s="45">
        <v>4</v>
      </c>
      <c r="H27" s="76">
        <v>0</v>
      </c>
      <c r="I27" s="96" t="s">
        <v>125</v>
      </c>
      <c r="J27" s="76"/>
      <c r="K27" s="99"/>
      <c r="L27" s="96" t="s">
        <v>126</v>
      </c>
      <c r="M27" s="76" t="s">
        <v>117</v>
      </c>
      <c r="N27" s="76" t="s">
        <v>127</v>
      </c>
      <c r="O27" s="76" t="s">
        <v>128</v>
      </c>
      <c r="P27" s="76" t="s">
        <v>129</v>
      </c>
      <c r="Q27" s="76" t="s">
        <v>130</v>
      </c>
      <c r="R27" s="76" t="s">
        <v>131</v>
      </c>
      <c r="S27" s="96" t="s">
        <v>132</v>
      </c>
      <c r="T27" s="49" t="s">
        <v>69</v>
      </c>
      <c r="U27" s="49"/>
      <c r="V27" s="97"/>
      <c r="W27" s="49" t="s">
        <v>69</v>
      </c>
    </row>
    <row r="28" ht="153" spans="1:23">
      <c r="A28" s="33"/>
      <c r="B28" s="38"/>
      <c r="C28" s="36" t="s">
        <v>133</v>
      </c>
      <c r="D28" s="37"/>
      <c r="E28" s="74"/>
      <c r="F28" s="75"/>
      <c r="G28" s="45">
        <v>4</v>
      </c>
      <c r="H28" s="76">
        <v>4</v>
      </c>
      <c r="I28" s="96" t="s">
        <v>134</v>
      </c>
      <c r="J28" s="76"/>
      <c r="K28" s="97"/>
      <c r="L28" s="96" t="s">
        <v>135</v>
      </c>
      <c r="M28" s="76" t="s">
        <v>82</v>
      </c>
      <c r="N28" s="76" t="s">
        <v>136</v>
      </c>
      <c r="O28" s="76" t="s">
        <v>137</v>
      </c>
      <c r="P28" s="76" t="s">
        <v>138</v>
      </c>
      <c r="Q28" s="76" t="s">
        <v>139</v>
      </c>
      <c r="R28" s="76" t="s">
        <v>140</v>
      </c>
      <c r="S28" s="96" t="s">
        <v>141</v>
      </c>
      <c r="T28" s="49" t="s">
        <v>69</v>
      </c>
      <c r="U28" s="97"/>
      <c r="V28" s="49" t="s">
        <v>69</v>
      </c>
      <c r="W28" s="49"/>
    </row>
    <row r="29" ht="127.5" spans="1:23">
      <c r="A29" s="33"/>
      <c r="B29" s="35" t="s">
        <v>142</v>
      </c>
      <c r="C29" s="40" t="s">
        <v>143</v>
      </c>
      <c r="D29" s="37"/>
      <c r="E29" s="74"/>
      <c r="F29" s="75"/>
      <c r="G29" s="77">
        <v>1</v>
      </c>
      <c r="H29" s="78">
        <v>1</v>
      </c>
      <c r="I29" s="100" t="s">
        <v>210</v>
      </c>
      <c r="J29" s="78"/>
      <c r="K29" s="101"/>
      <c r="L29" s="102" t="s">
        <v>145</v>
      </c>
      <c r="M29" s="111" t="s">
        <v>95</v>
      </c>
      <c r="N29" s="111" t="s">
        <v>146</v>
      </c>
      <c r="O29" s="78" t="s">
        <v>119</v>
      </c>
      <c r="P29" s="78" t="s">
        <v>119</v>
      </c>
      <c r="Q29" s="78" t="s">
        <v>119</v>
      </c>
      <c r="R29" s="111" t="s">
        <v>147</v>
      </c>
      <c r="S29" s="125" t="s">
        <v>148</v>
      </c>
      <c r="T29" s="98"/>
      <c r="U29" s="131" t="s">
        <v>69</v>
      </c>
      <c r="V29" s="131" t="s">
        <v>69</v>
      </c>
      <c r="W29" s="131" t="s">
        <v>69</v>
      </c>
    </row>
    <row r="30" ht="178.5" spans="1:23">
      <c r="A30" s="33"/>
      <c r="B30" s="39"/>
      <c r="C30" s="40" t="s">
        <v>149</v>
      </c>
      <c r="D30" s="37"/>
      <c r="E30" s="74"/>
      <c r="F30" s="75"/>
      <c r="G30" s="77">
        <v>2</v>
      </c>
      <c r="H30" s="78">
        <v>2</v>
      </c>
      <c r="I30" s="100" t="s">
        <v>210</v>
      </c>
      <c r="J30" s="78"/>
      <c r="K30" s="101"/>
      <c r="L30" s="102" t="s">
        <v>150</v>
      </c>
      <c r="M30" s="111" t="s">
        <v>151</v>
      </c>
      <c r="N30" s="111" t="s">
        <v>152</v>
      </c>
      <c r="O30" s="112" t="s">
        <v>153</v>
      </c>
      <c r="P30" s="113"/>
      <c r="Q30" s="124"/>
      <c r="R30" s="111" t="s">
        <v>154</v>
      </c>
      <c r="S30" s="98" t="s">
        <v>155</v>
      </c>
      <c r="T30" s="98"/>
      <c r="U30" s="131" t="s">
        <v>69</v>
      </c>
      <c r="V30" s="131" t="s">
        <v>69</v>
      </c>
      <c r="W30" s="131" t="s">
        <v>69</v>
      </c>
    </row>
    <row r="31" ht="204" spans="1:23">
      <c r="A31" s="33"/>
      <c r="B31" s="38"/>
      <c r="C31" s="40" t="s">
        <v>156</v>
      </c>
      <c r="D31" s="41"/>
      <c r="E31" s="79"/>
      <c r="F31" s="80"/>
      <c r="G31" s="77">
        <v>3</v>
      </c>
      <c r="H31" s="78">
        <v>0</v>
      </c>
      <c r="I31" s="98" t="s">
        <v>252</v>
      </c>
      <c r="J31" s="78"/>
      <c r="K31" s="101"/>
      <c r="L31" s="102" t="s">
        <v>157</v>
      </c>
      <c r="M31" s="111" t="s">
        <v>151</v>
      </c>
      <c r="N31" s="111" t="s">
        <v>158</v>
      </c>
      <c r="O31" s="112" t="s">
        <v>159</v>
      </c>
      <c r="P31" s="113"/>
      <c r="Q31" s="124"/>
      <c r="R31" s="111" t="s">
        <v>160</v>
      </c>
      <c r="S31" s="125" t="s">
        <v>161</v>
      </c>
      <c r="T31" s="125"/>
      <c r="U31" s="131" t="s">
        <v>69</v>
      </c>
      <c r="V31" s="131" t="s">
        <v>69</v>
      </c>
      <c r="W31" s="131" t="s">
        <v>69</v>
      </c>
    </row>
    <row r="32" spans="1:23">
      <c r="A32" s="42" t="s">
        <v>162</v>
      </c>
      <c r="B32" s="43" t="s">
        <v>17</v>
      </c>
      <c r="C32" s="43"/>
      <c r="D32" s="43"/>
      <c r="E32" s="43"/>
      <c r="F32" s="81"/>
      <c r="G32" s="73">
        <v>60</v>
      </c>
      <c r="H32" s="73">
        <f>SUM(H33,H35,H39,H44)</f>
        <v>60</v>
      </c>
      <c r="I32" s="73"/>
      <c r="J32" s="73">
        <f>SUM(J33,J35,J39,J44)</f>
        <v>0</v>
      </c>
      <c r="K32" s="94"/>
      <c r="L32" s="103"/>
      <c r="M32" s="95"/>
      <c r="N32" s="95"/>
      <c r="O32" s="95"/>
      <c r="P32" s="95"/>
      <c r="Q32" s="95"/>
      <c r="R32" s="95"/>
      <c r="S32" s="103"/>
      <c r="T32" s="103"/>
      <c r="U32" s="103"/>
      <c r="V32" s="103"/>
      <c r="W32" s="103"/>
    </row>
    <row r="33" spans="1:23">
      <c r="A33" s="44"/>
      <c r="B33" s="45" t="s">
        <v>163</v>
      </c>
      <c r="C33" s="46" t="s">
        <v>14</v>
      </c>
      <c r="D33" s="47"/>
      <c r="E33" s="47"/>
      <c r="F33" s="47"/>
      <c r="G33" s="82">
        <f t="shared" ref="G33:J33" si="3">SUM(G34:G34)</f>
        <v>7</v>
      </c>
      <c r="H33" s="83">
        <f t="shared" si="3"/>
        <v>7</v>
      </c>
      <c r="I33" s="45"/>
      <c r="J33" s="83">
        <f t="shared" si="3"/>
        <v>0</v>
      </c>
      <c r="K33" s="104"/>
      <c r="L33" s="105"/>
      <c r="M33" s="105"/>
      <c r="N33" s="105"/>
      <c r="O33" s="105"/>
      <c r="P33" s="105"/>
      <c r="Q33" s="105"/>
      <c r="R33" s="105"/>
      <c r="S33" s="105"/>
      <c r="T33" s="105"/>
      <c r="U33" s="105"/>
      <c r="V33" s="105"/>
      <c r="W33" s="105"/>
    </row>
    <row r="34" ht="178.5" spans="1:23">
      <c r="A34" s="44"/>
      <c r="B34" s="45"/>
      <c r="C34" s="48" t="s">
        <v>164</v>
      </c>
      <c r="D34" s="49" t="s">
        <v>165</v>
      </c>
      <c r="E34" s="49" t="s">
        <v>371</v>
      </c>
      <c r="F34" s="49" t="s">
        <v>372</v>
      </c>
      <c r="G34" s="76">
        <v>7</v>
      </c>
      <c r="H34" s="76">
        <v>7</v>
      </c>
      <c r="I34" s="96" t="s">
        <v>168</v>
      </c>
      <c r="J34" s="76"/>
      <c r="K34" s="97"/>
      <c r="L34" s="106" t="s">
        <v>169</v>
      </c>
      <c r="M34" s="106" t="s">
        <v>95</v>
      </c>
      <c r="N34" s="106" t="s">
        <v>170</v>
      </c>
      <c r="O34" s="106" t="s">
        <v>171</v>
      </c>
      <c r="P34" s="106" t="s">
        <v>172</v>
      </c>
      <c r="Q34" s="106" t="s">
        <v>173</v>
      </c>
      <c r="R34" s="106" t="s">
        <v>174</v>
      </c>
      <c r="S34" s="106" t="s">
        <v>175</v>
      </c>
      <c r="T34" s="106"/>
      <c r="U34" s="118" t="s">
        <v>69</v>
      </c>
      <c r="V34" s="118" t="s">
        <v>69</v>
      </c>
      <c r="W34" s="118" t="s">
        <v>69</v>
      </c>
    </row>
    <row r="35" spans="1:23">
      <c r="A35" s="44"/>
      <c r="B35" s="35" t="s">
        <v>180</v>
      </c>
      <c r="C35" s="46" t="s">
        <v>14</v>
      </c>
      <c r="D35" s="47"/>
      <c r="E35" s="47"/>
      <c r="F35" s="47"/>
      <c r="G35" s="82">
        <f t="shared" ref="G35:J35" si="4">SUM(G36:G38)</f>
        <v>26</v>
      </c>
      <c r="H35" s="83">
        <f t="shared" si="4"/>
        <v>26</v>
      </c>
      <c r="I35" s="133"/>
      <c r="J35" s="83">
        <f t="shared" si="4"/>
        <v>0</v>
      </c>
      <c r="K35" s="104"/>
      <c r="L35" s="105"/>
      <c r="M35" s="105"/>
      <c r="N35" s="105"/>
      <c r="O35" s="105"/>
      <c r="P35" s="105"/>
      <c r="Q35" s="105"/>
      <c r="R35" s="105"/>
      <c r="S35" s="105"/>
      <c r="T35" s="105"/>
      <c r="U35" s="105"/>
      <c r="V35" s="105"/>
      <c r="W35" s="105"/>
    </row>
    <row r="36" ht="38.25" spans="1:23">
      <c r="A36" s="44"/>
      <c r="B36" s="39"/>
      <c r="C36" s="48" t="s">
        <v>181</v>
      </c>
      <c r="D36" s="49" t="s">
        <v>373</v>
      </c>
      <c r="E36" s="49" t="s">
        <v>374</v>
      </c>
      <c r="F36" s="49" t="s">
        <v>375</v>
      </c>
      <c r="G36" s="76">
        <v>7.8</v>
      </c>
      <c r="H36" s="76">
        <v>7.8</v>
      </c>
      <c r="I36" s="96" t="s">
        <v>207</v>
      </c>
      <c r="J36" s="76"/>
      <c r="K36" s="97"/>
      <c r="L36" s="106" t="s">
        <v>186</v>
      </c>
      <c r="M36" s="106" t="s">
        <v>90</v>
      </c>
      <c r="N36" s="115" t="s">
        <v>187</v>
      </c>
      <c r="O36" s="116"/>
      <c r="P36" s="116"/>
      <c r="Q36" s="116"/>
      <c r="R36" s="126"/>
      <c r="S36" s="106" t="s">
        <v>188</v>
      </c>
      <c r="T36" s="118"/>
      <c r="U36" s="118" t="s">
        <v>69</v>
      </c>
      <c r="V36" s="118"/>
      <c r="W36" s="118" t="s">
        <v>69</v>
      </c>
    </row>
    <row r="37" ht="51" spans="1:23">
      <c r="A37" s="44"/>
      <c r="B37" s="39"/>
      <c r="C37" s="51" t="s">
        <v>195</v>
      </c>
      <c r="D37" s="49" t="s">
        <v>376</v>
      </c>
      <c r="E37" s="49" t="s">
        <v>201</v>
      </c>
      <c r="F37" s="85">
        <v>1</v>
      </c>
      <c r="G37" s="76">
        <v>10.4</v>
      </c>
      <c r="H37" s="76">
        <v>10.4</v>
      </c>
      <c r="I37" s="96" t="s">
        <v>264</v>
      </c>
      <c r="J37" s="76"/>
      <c r="K37" s="97"/>
      <c r="L37" s="107"/>
      <c r="M37" s="118" t="s">
        <v>90</v>
      </c>
      <c r="N37" s="119" t="s">
        <v>199</v>
      </c>
      <c r="O37" s="116"/>
      <c r="P37" s="116"/>
      <c r="Q37" s="116"/>
      <c r="R37" s="126"/>
      <c r="S37" s="107"/>
      <c r="T37" s="118"/>
      <c r="U37" s="118" t="s">
        <v>69</v>
      </c>
      <c r="V37" s="118" t="s">
        <v>69</v>
      </c>
      <c r="W37" s="118" t="s">
        <v>69</v>
      </c>
    </row>
    <row r="38" ht="38.25" spans="1:23">
      <c r="A38" s="44"/>
      <c r="B38" s="39"/>
      <c r="C38" s="51" t="s">
        <v>203</v>
      </c>
      <c r="D38" s="49" t="s">
        <v>377</v>
      </c>
      <c r="E38" s="143" t="s">
        <v>378</v>
      </c>
      <c r="F38" s="49" t="s">
        <v>379</v>
      </c>
      <c r="G38" s="76">
        <v>7.8</v>
      </c>
      <c r="H38" s="76">
        <v>7.8</v>
      </c>
      <c r="I38" s="96" t="s">
        <v>207</v>
      </c>
      <c r="J38" s="76"/>
      <c r="K38" s="97"/>
      <c r="L38" s="107"/>
      <c r="M38" s="106" t="s">
        <v>90</v>
      </c>
      <c r="N38" s="115" t="s">
        <v>187</v>
      </c>
      <c r="O38" s="116"/>
      <c r="P38" s="116"/>
      <c r="Q38" s="116"/>
      <c r="R38" s="126"/>
      <c r="S38" s="107"/>
      <c r="T38" s="118"/>
      <c r="U38" s="118" t="s">
        <v>69</v>
      </c>
      <c r="V38" s="118"/>
      <c r="W38" s="118" t="s">
        <v>69</v>
      </c>
    </row>
    <row r="39" spans="1:23">
      <c r="A39" s="44"/>
      <c r="B39" s="35" t="s">
        <v>208</v>
      </c>
      <c r="C39" s="46" t="s">
        <v>14</v>
      </c>
      <c r="D39" s="47"/>
      <c r="E39" s="47"/>
      <c r="F39" s="47"/>
      <c r="G39" s="82">
        <f t="shared" ref="G39:J39" si="5">SUM(G40:G43)</f>
        <v>20</v>
      </c>
      <c r="H39" s="83">
        <f t="shared" si="5"/>
        <v>20</v>
      </c>
      <c r="I39" s="133"/>
      <c r="J39" s="83">
        <f t="shared" si="5"/>
        <v>0</v>
      </c>
      <c r="K39" s="104"/>
      <c r="L39" s="56"/>
      <c r="M39" s="56"/>
      <c r="N39" s="56"/>
      <c r="O39" s="56"/>
      <c r="P39" s="56"/>
      <c r="Q39" s="56"/>
      <c r="R39" s="56"/>
      <c r="S39" s="56"/>
      <c r="T39" s="56"/>
      <c r="U39" s="56"/>
      <c r="V39" s="56"/>
      <c r="W39" s="56"/>
    </row>
    <row r="40" ht="25.5" spans="1:23">
      <c r="A40" s="44"/>
      <c r="B40" s="39"/>
      <c r="C40" s="52" t="s">
        <v>209</v>
      </c>
      <c r="D40" s="49"/>
      <c r="E40" s="49"/>
      <c r="F40" s="49"/>
      <c r="G40" s="76"/>
      <c r="H40" s="76"/>
      <c r="I40" s="96" t="s">
        <v>210</v>
      </c>
      <c r="J40" s="76"/>
      <c r="K40" s="108"/>
      <c r="L40" s="106" t="s">
        <v>211</v>
      </c>
      <c r="M40" s="118" t="s">
        <v>90</v>
      </c>
      <c r="N40" s="119" t="s">
        <v>199</v>
      </c>
      <c r="O40" s="116"/>
      <c r="P40" s="116"/>
      <c r="Q40" s="116"/>
      <c r="R40" s="126"/>
      <c r="S40" s="118"/>
      <c r="T40" s="118" t="s">
        <v>69</v>
      </c>
      <c r="U40" s="118" t="s">
        <v>69</v>
      </c>
      <c r="V40" s="118" t="s">
        <v>69</v>
      </c>
      <c r="W40" s="118" t="s">
        <v>69</v>
      </c>
    </row>
    <row r="41" ht="25.5" spans="1:23">
      <c r="A41" s="44"/>
      <c r="B41" s="39"/>
      <c r="C41" s="53" t="s">
        <v>212</v>
      </c>
      <c r="D41" s="49"/>
      <c r="E41" s="49"/>
      <c r="F41" s="49"/>
      <c r="G41" s="76"/>
      <c r="H41" s="76"/>
      <c r="I41" s="96" t="s">
        <v>210</v>
      </c>
      <c r="J41" s="76"/>
      <c r="K41" s="108"/>
      <c r="L41" s="107"/>
      <c r="M41" s="120"/>
      <c r="N41" s="117"/>
      <c r="O41" s="64"/>
      <c r="P41" s="64"/>
      <c r="Q41" s="64"/>
      <c r="R41" s="127"/>
      <c r="S41" s="120"/>
      <c r="T41" s="118" t="s">
        <v>69</v>
      </c>
      <c r="U41" s="118" t="s">
        <v>69</v>
      </c>
      <c r="V41" s="118" t="s">
        <v>69</v>
      </c>
      <c r="W41" s="118" t="s">
        <v>69</v>
      </c>
    </row>
    <row r="42" ht="25.5" spans="1:23">
      <c r="A42" s="44"/>
      <c r="B42" s="39"/>
      <c r="C42" s="52" t="s">
        <v>216</v>
      </c>
      <c r="D42" s="49"/>
      <c r="E42" s="49"/>
      <c r="F42" s="49"/>
      <c r="G42" s="76"/>
      <c r="H42" s="76"/>
      <c r="I42" s="96" t="s">
        <v>210</v>
      </c>
      <c r="J42" s="76"/>
      <c r="K42" s="108"/>
      <c r="L42" s="107"/>
      <c r="M42" s="120"/>
      <c r="N42" s="119" t="s">
        <v>217</v>
      </c>
      <c r="O42" s="116"/>
      <c r="P42" s="116"/>
      <c r="Q42" s="116"/>
      <c r="R42" s="126"/>
      <c r="S42" s="118"/>
      <c r="T42" s="118" t="s">
        <v>69</v>
      </c>
      <c r="U42" s="118" t="s">
        <v>69</v>
      </c>
      <c r="V42" s="118" t="s">
        <v>69</v>
      </c>
      <c r="W42" s="118" t="s">
        <v>69</v>
      </c>
    </row>
    <row r="43" ht="38.25" spans="1:23">
      <c r="A43" s="44"/>
      <c r="B43" s="39"/>
      <c r="C43" s="52" t="s">
        <v>218</v>
      </c>
      <c r="D43" s="49" t="s">
        <v>380</v>
      </c>
      <c r="E43" s="143" t="s">
        <v>197</v>
      </c>
      <c r="F43" s="85">
        <v>1</v>
      </c>
      <c r="G43" s="76">
        <v>20</v>
      </c>
      <c r="H43" s="76">
        <v>20</v>
      </c>
      <c r="I43" s="96" t="s">
        <v>215</v>
      </c>
      <c r="J43" s="76"/>
      <c r="K43" s="108"/>
      <c r="L43" s="107"/>
      <c r="M43" s="120"/>
      <c r="N43" s="117"/>
      <c r="O43" s="64"/>
      <c r="P43" s="64"/>
      <c r="Q43" s="64"/>
      <c r="R43" s="127"/>
      <c r="S43" s="120"/>
      <c r="T43" s="118" t="s">
        <v>69</v>
      </c>
      <c r="U43" s="118" t="s">
        <v>69</v>
      </c>
      <c r="V43" s="118" t="s">
        <v>69</v>
      </c>
      <c r="W43" s="118" t="s">
        <v>69</v>
      </c>
    </row>
    <row r="44" spans="1:23">
      <c r="A44" s="44"/>
      <c r="B44" s="35" t="s">
        <v>219</v>
      </c>
      <c r="C44" s="46" t="s">
        <v>14</v>
      </c>
      <c r="D44" s="47"/>
      <c r="E44" s="47"/>
      <c r="F44" s="47"/>
      <c r="G44" s="82">
        <f t="shared" ref="G44:J44" si="6">SUM(G45:G45)</f>
        <v>7</v>
      </c>
      <c r="H44" s="83">
        <f t="shared" si="6"/>
        <v>7</v>
      </c>
      <c r="I44" s="133"/>
      <c r="J44" s="83">
        <f t="shared" si="6"/>
        <v>0</v>
      </c>
      <c r="K44" s="104"/>
      <c r="L44" s="56"/>
      <c r="M44" s="56"/>
      <c r="N44" s="56"/>
      <c r="O44" s="56"/>
      <c r="P44" s="56"/>
      <c r="Q44" s="56"/>
      <c r="R44" s="56"/>
      <c r="S44" s="56"/>
      <c r="T44" s="56"/>
      <c r="U44" s="56"/>
      <c r="V44" s="56"/>
      <c r="W44" s="56"/>
    </row>
    <row r="45" ht="165.75" spans="1:23">
      <c r="A45" s="44"/>
      <c r="B45" s="39"/>
      <c r="C45" s="54" t="s">
        <v>220</v>
      </c>
      <c r="D45" s="49" t="s">
        <v>381</v>
      </c>
      <c r="E45" s="49" t="s">
        <v>201</v>
      </c>
      <c r="F45" s="49">
        <v>0.98</v>
      </c>
      <c r="G45" s="76">
        <v>7</v>
      </c>
      <c r="H45" s="76">
        <v>7</v>
      </c>
      <c r="I45" s="96" t="s">
        <v>222</v>
      </c>
      <c r="J45" s="76"/>
      <c r="K45" s="108"/>
      <c r="L45" s="106" t="s">
        <v>223</v>
      </c>
      <c r="M45" s="106" t="s">
        <v>90</v>
      </c>
      <c r="N45" s="115" t="s">
        <v>187</v>
      </c>
      <c r="O45" s="116"/>
      <c r="P45" s="116"/>
      <c r="Q45" s="116"/>
      <c r="R45" s="126"/>
      <c r="S45" s="106" t="s">
        <v>224</v>
      </c>
      <c r="T45" s="118" t="s">
        <v>69</v>
      </c>
      <c r="U45" s="118" t="s">
        <v>69</v>
      </c>
      <c r="V45" s="118" t="s">
        <v>69</v>
      </c>
      <c r="W45" s="118" t="s">
        <v>69</v>
      </c>
    </row>
    <row r="46" ht="242.25" spans="1:23">
      <c r="A46" s="42" t="s">
        <v>225</v>
      </c>
      <c r="B46" s="55" t="s">
        <v>226</v>
      </c>
      <c r="C46" s="56" t="s">
        <v>227</v>
      </c>
      <c r="D46" s="57" t="s">
        <v>119</v>
      </c>
      <c r="E46" s="57" t="s">
        <v>119</v>
      </c>
      <c r="F46" s="57" t="s">
        <v>119</v>
      </c>
      <c r="G46" s="35">
        <v>-5</v>
      </c>
      <c r="H46" s="76"/>
      <c r="I46" s="96"/>
      <c r="J46" s="76"/>
      <c r="K46" s="97"/>
      <c r="L46" s="109" t="s">
        <v>228</v>
      </c>
      <c r="M46" s="118" t="s">
        <v>82</v>
      </c>
      <c r="N46" s="115" t="s">
        <v>229</v>
      </c>
      <c r="O46" s="116"/>
      <c r="P46" s="116"/>
      <c r="Q46" s="116"/>
      <c r="R46" s="126"/>
      <c r="S46" s="106" t="s">
        <v>230</v>
      </c>
      <c r="T46" s="121"/>
      <c r="U46" s="121"/>
      <c r="V46" s="121"/>
      <c r="W46" s="121"/>
    </row>
    <row r="47" ht="153" spans="1:23">
      <c r="A47" s="58"/>
      <c r="B47" s="59"/>
      <c r="C47" s="56" t="s">
        <v>231</v>
      </c>
      <c r="D47" s="60"/>
      <c r="E47" s="60"/>
      <c r="F47" s="60"/>
      <c r="G47" s="38"/>
      <c r="H47" s="76"/>
      <c r="I47" s="96"/>
      <c r="J47" s="76"/>
      <c r="K47" s="97"/>
      <c r="L47" s="110" t="s">
        <v>232</v>
      </c>
      <c r="M47" s="121"/>
      <c r="N47" s="115" t="s">
        <v>233</v>
      </c>
      <c r="O47" s="116"/>
      <c r="P47" s="116"/>
      <c r="Q47" s="116"/>
      <c r="R47" s="126"/>
      <c r="S47" s="128"/>
      <c r="T47" s="121" t="s">
        <v>69</v>
      </c>
      <c r="U47" s="121"/>
      <c r="V47" s="121" t="s">
        <v>69</v>
      </c>
      <c r="W47" s="121" t="s">
        <v>69</v>
      </c>
    </row>
    <row r="48" spans="1:23">
      <c r="A48" s="9" t="s">
        <v>234</v>
      </c>
      <c r="B48" s="9"/>
      <c r="C48" s="132" t="s">
        <v>382</v>
      </c>
      <c r="D48" s="132"/>
      <c r="E48" s="132"/>
      <c r="F48" s="132"/>
      <c r="G48" s="132"/>
      <c r="H48" s="132"/>
      <c r="I48" s="132"/>
      <c r="J48" s="132"/>
      <c r="K48" s="132"/>
      <c r="L48" s="132"/>
      <c r="M48" s="132"/>
      <c r="N48" s="132"/>
      <c r="O48" s="132"/>
      <c r="P48" s="132"/>
      <c r="Q48" s="132"/>
      <c r="R48" s="132"/>
      <c r="S48" s="132"/>
      <c r="T48" s="132"/>
      <c r="U48" s="132"/>
      <c r="V48" s="132"/>
      <c r="W48" s="132"/>
    </row>
    <row r="49" spans="1:23">
      <c r="A49" s="9" t="s">
        <v>236</v>
      </c>
      <c r="B49" s="9"/>
      <c r="C49" s="61" t="s">
        <v>271</v>
      </c>
      <c r="D49" s="61"/>
      <c r="E49" s="61"/>
      <c r="F49" s="61"/>
      <c r="G49" s="61"/>
      <c r="H49" s="61"/>
      <c r="I49" s="61"/>
      <c r="J49" s="61"/>
      <c r="K49" s="61"/>
      <c r="L49" s="61"/>
      <c r="M49" s="61"/>
      <c r="N49" s="61"/>
      <c r="O49" s="61"/>
      <c r="P49" s="61"/>
      <c r="Q49" s="61"/>
      <c r="R49" s="61"/>
      <c r="S49" s="61"/>
      <c r="T49" s="61"/>
      <c r="U49" s="61"/>
      <c r="V49" s="61"/>
      <c r="W49" s="61"/>
    </row>
    <row r="50" spans="1:23">
      <c r="A50" s="62" t="s">
        <v>238</v>
      </c>
      <c r="B50" s="62"/>
      <c r="C50" s="61" t="s">
        <v>272</v>
      </c>
      <c r="D50" s="61"/>
      <c r="E50" s="61"/>
      <c r="F50" s="61"/>
      <c r="G50" s="61"/>
      <c r="H50" s="61"/>
      <c r="I50" s="61"/>
      <c r="J50" s="61"/>
      <c r="K50" s="61"/>
      <c r="L50" s="61"/>
      <c r="M50" s="61"/>
      <c r="N50" s="61"/>
      <c r="O50" s="61"/>
      <c r="P50" s="61"/>
      <c r="Q50" s="61"/>
      <c r="R50" s="61"/>
      <c r="S50" s="61"/>
      <c r="T50" s="61"/>
      <c r="U50" s="61"/>
      <c r="V50" s="61"/>
      <c r="W50" s="61"/>
    </row>
    <row r="51" spans="1:23">
      <c r="A51" s="63" t="s">
        <v>240</v>
      </c>
      <c r="B51" s="63"/>
      <c r="C51" s="63"/>
      <c r="D51" s="63"/>
      <c r="E51" s="63"/>
      <c r="F51" s="63"/>
      <c r="G51" s="63"/>
      <c r="H51" s="63"/>
      <c r="I51" s="63"/>
      <c r="J51" s="63"/>
      <c r="K51" s="63"/>
      <c r="L51" s="63"/>
      <c r="M51" s="63"/>
      <c r="N51" s="63"/>
      <c r="O51" s="63"/>
      <c r="P51" s="63"/>
      <c r="Q51" s="63"/>
      <c r="R51" s="63"/>
      <c r="S51" s="63"/>
      <c r="T51" s="63"/>
      <c r="U51" s="63"/>
      <c r="V51" s="63"/>
      <c r="W51" s="63"/>
    </row>
    <row r="52" spans="1:23">
      <c r="A52" s="64" t="s">
        <v>241</v>
      </c>
      <c r="B52" s="64"/>
      <c r="C52" s="64"/>
      <c r="D52" s="64"/>
      <c r="E52" s="64"/>
      <c r="F52" s="64"/>
      <c r="G52" s="64"/>
      <c r="H52" s="64"/>
      <c r="I52" s="64"/>
      <c r="J52" s="64"/>
      <c r="K52" s="64"/>
      <c r="L52" s="64"/>
      <c r="M52" s="64"/>
      <c r="N52" s="64"/>
      <c r="O52" s="64"/>
      <c r="P52" s="64"/>
      <c r="Q52" s="64"/>
      <c r="R52" s="64"/>
      <c r="S52" s="64"/>
      <c r="T52" s="64"/>
      <c r="U52" s="64"/>
      <c r="V52" s="64"/>
      <c r="W52" s="64"/>
    </row>
    <row r="53" spans="1:23">
      <c r="A53" s="64" t="s">
        <v>242</v>
      </c>
      <c r="B53" s="64"/>
      <c r="C53" s="64"/>
      <c r="D53" s="64"/>
      <c r="E53" s="64"/>
      <c r="F53" s="64"/>
      <c r="G53" s="64"/>
      <c r="H53" s="64"/>
      <c r="I53" s="64"/>
      <c r="J53" s="64"/>
      <c r="K53" s="64"/>
      <c r="L53" s="64"/>
      <c r="M53" s="64"/>
      <c r="N53" s="64"/>
      <c r="O53" s="64"/>
      <c r="P53" s="64"/>
      <c r="Q53" s="64"/>
      <c r="R53" s="64"/>
      <c r="S53" s="64"/>
      <c r="T53" s="64"/>
      <c r="U53" s="63"/>
      <c r="V53" s="63"/>
      <c r="W53" s="63"/>
    </row>
    <row r="54" spans="1:23">
      <c r="A54" s="64" t="s">
        <v>243</v>
      </c>
      <c r="B54" s="64"/>
      <c r="C54" s="64"/>
      <c r="D54" s="64"/>
      <c r="E54" s="64"/>
      <c r="F54" s="64"/>
      <c r="G54" s="64"/>
      <c r="H54" s="64"/>
      <c r="I54" s="64"/>
      <c r="J54" s="64"/>
      <c r="K54" s="64"/>
      <c r="L54" s="64"/>
      <c r="M54" s="64"/>
      <c r="N54" s="64"/>
      <c r="O54" s="64"/>
      <c r="P54" s="64"/>
      <c r="Q54" s="64"/>
      <c r="R54" s="64"/>
      <c r="S54" s="64"/>
      <c r="T54" s="64"/>
      <c r="U54" s="64"/>
      <c r="V54" s="64"/>
      <c r="W54" s="64"/>
    </row>
    <row r="55" spans="1:23">
      <c r="A55" s="64" t="s">
        <v>244</v>
      </c>
      <c r="B55" s="65"/>
      <c r="C55" s="65"/>
      <c r="D55" s="65"/>
      <c r="E55" s="65"/>
      <c r="F55" s="65"/>
      <c r="G55" s="65"/>
      <c r="H55" s="65"/>
      <c r="I55" s="65"/>
      <c r="J55" s="65"/>
      <c r="K55" s="65"/>
      <c r="L55" s="65"/>
      <c r="M55" s="65"/>
      <c r="N55" s="65"/>
      <c r="O55" s="65"/>
      <c r="P55" s="65"/>
      <c r="Q55" s="65"/>
      <c r="R55" s="65"/>
      <c r="S55" s="65"/>
      <c r="T55" s="65"/>
      <c r="U55" s="65"/>
      <c r="V55" s="65"/>
      <c r="W55" s="65"/>
    </row>
  </sheetData>
  <mergeCells count="122">
    <mergeCell ref="A1:W1"/>
    <mergeCell ref="A2:B2"/>
    <mergeCell ref="C2:J2"/>
    <mergeCell ref="K2:M2"/>
    <mergeCell ref="N2:R2"/>
    <mergeCell ref="S2:W2"/>
    <mergeCell ref="A3:B3"/>
    <mergeCell ref="C3:J3"/>
    <mergeCell ref="K3:M3"/>
    <mergeCell ref="N3:R3"/>
    <mergeCell ref="S3:W3"/>
    <mergeCell ref="D4:F4"/>
    <mergeCell ref="G6:H6"/>
    <mergeCell ref="G7:H7"/>
    <mergeCell ref="G8:H8"/>
    <mergeCell ref="C9:M9"/>
    <mergeCell ref="N9:W9"/>
    <mergeCell ref="C10:M10"/>
    <mergeCell ref="N10:W10"/>
    <mergeCell ref="D11:W11"/>
    <mergeCell ref="D12:W12"/>
    <mergeCell ref="B13:D13"/>
    <mergeCell ref="E13:F13"/>
    <mergeCell ref="H13:K13"/>
    <mergeCell ref="M13:R13"/>
    <mergeCell ref="T13:U13"/>
    <mergeCell ref="V13:W13"/>
    <mergeCell ref="H14:I14"/>
    <mergeCell ref="J14:K14"/>
    <mergeCell ref="N14:R14"/>
    <mergeCell ref="A16:D16"/>
    <mergeCell ref="B17:F17"/>
    <mergeCell ref="N21:R21"/>
    <mergeCell ref="N24:R24"/>
    <mergeCell ref="O30:Q30"/>
    <mergeCell ref="O31:Q31"/>
    <mergeCell ref="B32:F32"/>
    <mergeCell ref="N36:R36"/>
    <mergeCell ref="N37:R37"/>
    <mergeCell ref="N38:R38"/>
    <mergeCell ref="N45:R45"/>
    <mergeCell ref="N46:R46"/>
    <mergeCell ref="N47:R47"/>
    <mergeCell ref="A48:B48"/>
    <mergeCell ref="C48:W48"/>
    <mergeCell ref="A49:B49"/>
    <mergeCell ref="C49:W49"/>
    <mergeCell ref="A50:B50"/>
    <mergeCell ref="C50:W50"/>
    <mergeCell ref="A51:W51"/>
    <mergeCell ref="A52:W52"/>
    <mergeCell ref="A53:T53"/>
    <mergeCell ref="A54:W54"/>
    <mergeCell ref="A55:W55"/>
    <mergeCell ref="A13:A15"/>
    <mergeCell ref="A17:A31"/>
    <mergeCell ref="A32:A45"/>
    <mergeCell ref="A46:A47"/>
    <mergeCell ref="B14:B15"/>
    <mergeCell ref="B18:B19"/>
    <mergeCell ref="B20:B23"/>
    <mergeCell ref="B24:B26"/>
    <mergeCell ref="B27:B28"/>
    <mergeCell ref="B29:B31"/>
    <mergeCell ref="B33:B34"/>
    <mergeCell ref="B35:B38"/>
    <mergeCell ref="B39:B43"/>
    <mergeCell ref="B44:B45"/>
    <mergeCell ref="B46:B47"/>
    <mergeCell ref="C4:C5"/>
    <mergeCell ref="C14:C15"/>
    <mergeCell ref="C22:C23"/>
    <mergeCell ref="C24:C25"/>
    <mergeCell ref="D14:D15"/>
    <mergeCell ref="D46:D47"/>
    <mergeCell ref="E14:E15"/>
    <mergeCell ref="E46:E47"/>
    <mergeCell ref="F14:F15"/>
    <mergeCell ref="F46:F47"/>
    <mergeCell ref="G13:G15"/>
    <mergeCell ref="G22:G23"/>
    <mergeCell ref="G24:G25"/>
    <mergeCell ref="G46:G47"/>
    <mergeCell ref="H22:H23"/>
    <mergeCell ref="H24:H25"/>
    <mergeCell ref="I4:I5"/>
    <mergeCell ref="I22:I23"/>
    <mergeCell ref="I24:I25"/>
    <mergeCell ref="J22:J23"/>
    <mergeCell ref="J24:J25"/>
    <mergeCell ref="K22:K23"/>
    <mergeCell ref="K24:K25"/>
    <mergeCell ref="L13:L15"/>
    <mergeCell ref="L22:L23"/>
    <mergeCell ref="L24:L25"/>
    <mergeCell ref="L36:L38"/>
    <mergeCell ref="L40:L43"/>
    <mergeCell ref="M14:M15"/>
    <mergeCell ref="M40:M43"/>
    <mergeCell ref="M46:M47"/>
    <mergeCell ref="S13:S15"/>
    <mergeCell ref="S36:S38"/>
    <mergeCell ref="S40:S41"/>
    <mergeCell ref="S42:S43"/>
    <mergeCell ref="S46:S47"/>
    <mergeCell ref="T14:T15"/>
    <mergeCell ref="T22:T23"/>
    <mergeCell ref="U14:U15"/>
    <mergeCell ref="U22:U23"/>
    <mergeCell ref="V14:V15"/>
    <mergeCell ref="V22:V23"/>
    <mergeCell ref="W14:W15"/>
    <mergeCell ref="W22:W23"/>
    <mergeCell ref="A11:B12"/>
    <mergeCell ref="N42:R43"/>
    <mergeCell ref="A4:B8"/>
    <mergeCell ref="G4:H5"/>
    <mergeCell ref="J4:W5"/>
    <mergeCell ref="J6:W8"/>
    <mergeCell ref="A9:B10"/>
    <mergeCell ref="D18:F31"/>
    <mergeCell ref="N40:R41"/>
  </mergeCells>
  <dataValidations count="1">
    <dataValidation type="list" allowBlank="1" showInputMessage="1" showErrorMessage="1" sqref="N2">
      <formula1>"1.政府采购类,2.乡村振兴类,3.政府购买服务类,4.政府债务项目类,5.社会保障类,6.医疗卫生类,7.创新驱动类,8.PPP项目类,9.财金互动类,10.产业发展类,11.生态环保类,12.其他类"</formula1>
    </dataValidation>
  </dataValidations>
  <pageMargins left="0.75" right="0.75" top="1" bottom="1" header="0.5" footer="0.5"/>
  <headerFooter/>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02"/>
  <sheetViews>
    <sheetView tabSelected="1" workbookViewId="0">
      <selection activeCell="P20" sqref="P20"/>
    </sheetView>
  </sheetViews>
  <sheetFormatPr defaultColWidth="9" defaultRowHeight="12.75"/>
  <cols>
    <col min="1" max="1" width="5" style="1" customWidth="1"/>
    <col min="2" max="2" width="10" style="1" customWidth="1"/>
    <col min="3" max="3" width="17.375" style="1" customWidth="1"/>
    <col min="4" max="4" width="10" style="1" customWidth="1"/>
    <col min="5" max="5" width="8.5" style="1" customWidth="1"/>
    <col min="6" max="6" width="10" style="1" customWidth="1"/>
    <col min="7" max="7" width="5.125" style="4" customWidth="1"/>
    <col min="8" max="8" width="6" style="1" customWidth="1"/>
    <col min="9" max="9" width="13.25" style="1" customWidth="1"/>
    <col min="10" max="10" width="6.375" style="1" customWidth="1"/>
    <col min="11" max="11" width="9.5" style="1" customWidth="1"/>
    <col min="12" max="12" width="12.875" style="5" customWidth="1"/>
    <col min="13" max="13" width="9.375" style="1" customWidth="1"/>
    <col min="14" max="14" width="13.625" style="1" customWidth="1"/>
    <col min="15" max="15" width="12.5" style="1" customWidth="1"/>
    <col min="16" max="16" width="13.25" style="1" customWidth="1"/>
    <col min="17" max="17" width="12" style="1" customWidth="1"/>
    <col min="18" max="18" width="13.375" style="1" customWidth="1"/>
    <col min="19" max="19" width="24" style="5" customWidth="1"/>
    <col min="20" max="23" width="4.625" style="1" customWidth="1"/>
    <col min="24" max="16384" width="9" style="1"/>
  </cols>
  <sheetData>
    <row r="1" s="1" customFormat="1" ht="36.75" customHeight="1" spans="1:23">
      <c r="A1" s="6" t="s">
        <v>0</v>
      </c>
      <c r="B1" s="6"/>
      <c r="C1" s="6"/>
      <c r="D1" s="6"/>
      <c r="E1" s="6"/>
      <c r="F1" s="6"/>
      <c r="G1" s="6"/>
      <c r="H1" s="6"/>
      <c r="I1" s="6"/>
      <c r="J1" s="6"/>
      <c r="K1" s="6"/>
      <c r="L1" s="6"/>
      <c r="M1" s="6"/>
      <c r="N1" s="6"/>
      <c r="O1" s="6"/>
      <c r="P1" s="6"/>
      <c r="Q1" s="6"/>
      <c r="R1" s="6"/>
      <c r="S1" s="6"/>
      <c r="T1" s="6"/>
      <c r="U1" s="6"/>
      <c r="V1" s="6"/>
      <c r="W1" s="6"/>
    </row>
    <row r="2" s="2" customFormat="1" spans="1:23">
      <c r="A2" s="7" t="s">
        <v>1</v>
      </c>
      <c r="B2" s="7"/>
      <c r="C2" s="8" t="s">
        <v>383</v>
      </c>
      <c r="D2" s="8"/>
      <c r="E2" s="8"/>
      <c r="F2" s="8"/>
      <c r="G2" s="8"/>
      <c r="H2" s="8"/>
      <c r="I2" s="8"/>
      <c r="J2" s="8"/>
      <c r="K2" s="9" t="s">
        <v>3</v>
      </c>
      <c r="L2" s="86"/>
      <c r="M2" s="86"/>
      <c r="N2" s="76" t="s">
        <v>4</v>
      </c>
      <c r="O2" s="76"/>
      <c r="P2" s="76"/>
      <c r="Q2" s="76"/>
      <c r="R2" s="76"/>
      <c r="S2" s="122"/>
      <c r="T2" s="122"/>
      <c r="U2" s="122"/>
      <c r="V2" s="122"/>
      <c r="W2" s="122"/>
    </row>
    <row r="3" s="2" customFormat="1" spans="1:23">
      <c r="A3" s="7" t="s">
        <v>5</v>
      </c>
      <c r="B3" s="7"/>
      <c r="C3" s="8" t="s">
        <v>6</v>
      </c>
      <c r="D3" s="8"/>
      <c r="E3" s="8"/>
      <c r="F3" s="8"/>
      <c r="G3" s="8"/>
      <c r="H3" s="8"/>
      <c r="I3" s="8"/>
      <c r="J3" s="8"/>
      <c r="K3" s="7" t="s">
        <v>7</v>
      </c>
      <c r="L3" s="7"/>
      <c r="M3" s="7"/>
      <c r="N3" s="8" t="s">
        <v>6</v>
      </c>
      <c r="O3" s="8"/>
      <c r="P3" s="8"/>
      <c r="Q3" s="8"/>
      <c r="R3" s="8"/>
      <c r="S3" s="122"/>
      <c r="T3" s="122"/>
      <c r="U3" s="122"/>
      <c r="V3" s="122"/>
      <c r="W3" s="122"/>
    </row>
    <row r="4" s="2" customFormat="1" ht="13.5" customHeight="1" spans="1:23">
      <c r="A4" s="9" t="s">
        <v>8</v>
      </c>
      <c r="B4" s="9"/>
      <c r="C4" s="10" t="s">
        <v>9</v>
      </c>
      <c r="D4" s="11" t="s">
        <v>10</v>
      </c>
      <c r="E4" s="11"/>
      <c r="F4" s="11"/>
      <c r="G4" s="10" t="s">
        <v>11</v>
      </c>
      <c r="H4" s="10"/>
      <c r="I4" s="87" t="s">
        <v>12</v>
      </c>
      <c r="J4" s="10" t="s">
        <v>13</v>
      </c>
      <c r="K4" s="10"/>
      <c r="L4" s="10"/>
      <c r="M4" s="10"/>
      <c r="N4" s="10"/>
      <c r="O4" s="10"/>
      <c r="P4" s="10"/>
      <c r="Q4" s="10"/>
      <c r="R4" s="10"/>
      <c r="S4" s="10"/>
      <c r="T4" s="10"/>
      <c r="U4" s="10"/>
      <c r="V4" s="10"/>
      <c r="W4" s="10"/>
    </row>
    <row r="5" s="2" customFormat="1" spans="1:23">
      <c r="A5" s="9"/>
      <c r="B5" s="9"/>
      <c r="C5" s="10"/>
      <c r="D5" s="12" t="s">
        <v>14</v>
      </c>
      <c r="E5" s="12" t="s">
        <v>15</v>
      </c>
      <c r="F5" s="12" t="s">
        <v>16</v>
      </c>
      <c r="G5" s="10"/>
      <c r="H5" s="10"/>
      <c r="I5" s="87"/>
      <c r="J5" s="10"/>
      <c r="K5" s="10"/>
      <c r="L5" s="10"/>
      <c r="M5" s="10"/>
      <c r="N5" s="10"/>
      <c r="O5" s="10"/>
      <c r="P5" s="10"/>
      <c r="Q5" s="10"/>
      <c r="R5" s="10"/>
      <c r="S5" s="10"/>
      <c r="T5" s="10"/>
      <c r="U5" s="10"/>
      <c r="V5" s="10"/>
      <c r="W5" s="10"/>
    </row>
    <row r="6" s="2" customFormat="1" ht="17.25" customHeight="1" spans="1:23">
      <c r="A6" s="9"/>
      <c r="B6" s="9"/>
      <c r="C6" s="13" t="s">
        <v>17</v>
      </c>
      <c r="D6" s="14">
        <f t="shared" ref="D6:D8" si="0">SUM(E6:F6)</f>
        <v>19.8</v>
      </c>
      <c r="E6" s="14">
        <f>SUM(E7:E8)</f>
        <v>19.8</v>
      </c>
      <c r="F6" s="14">
        <f>SUM(F7:F8)</f>
        <v>0</v>
      </c>
      <c r="G6" s="14">
        <f>SUM(G7:H8)</f>
        <v>19.8</v>
      </c>
      <c r="H6" s="14"/>
      <c r="I6" s="88">
        <f t="shared" ref="I6:I8" si="1">ROUND(G6/D6*100,2)</f>
        <v>100</v>
      </c>
      <c r="J6" s="16" t="s">
        <v>18</v>
      </c>
      <c r="K6" s="16"/>
      <c r="L6" s="16"/>
      <c r="M6" s="16"/>
      <c r="N6" s="16"/>
      <c r="O6" s="16"/>
      <c r="P6" s="16"/>
      <c r="Q6" s="16"/>
      <c r="R6" s="16"/>
      <c r="S6" s="16"/>
      <c r="T6" s="16"/>
      <c r="U6" s="16"/>
      <c r="V6" s="16"/>
      <c r="W6" s="16"/>
    </row>
    <row r="7" s="2" customFormat="1" ht="17.25" customHeight="1" spans="1:23">
      <c r="A7" s="9"/>
      <c r="B7" s="9"/>
      <c r="C7" s="15" t="s">
        <v>19</v>
      </c>
      <c r="D7" s="14">
        <f t="shared" si="0"/>
        <v>19.8</v>
      </c>
      <c r="E7" s="66">
        <v>19.8</v>
      </c>
      <c r="F7" s="66"/>
      <c r="G7" s="66">
        <v>19.8</v>
      </c>
      <c r="H7" s="66"/>
      <c r="I7" s="88">
        <f t="shared" si="1"/>
        <v>100</v>
      </c>
      <c r="J7" s="16"/>
      <c r="K7" s="16"/>
      <c r="L7" s="16"/>
      <c r="M7" s="16"/>
      <c r="N7" s="16"/>
      <c r="O7" s="16"/>
      <c r="P7" s="16"/>
      <c r="Q7" s="16"/>
      <c r="R7" s="16"/>
      <c r="S7" s="16"/>
      <c r="T7" s="16"/>
      <c r="U7" s="16"/>
      <c r="V7" s="16"/>
      <c r="W7" s="16"/>
    </row>
    <row r="8" s="2" customFormat="1" ht="17.25" customHeight="1" spans="1:23">
      <c r="A8" s="9"/>
      <c r="B8" s="9"/>
      <c r="C8" s="15" t="s">
        <v>20</v>
      </c>
      <c r="D8" s="14">
        <f t="shared" si="0"/>
        <v>0</v>
      </c>
      <c r="E8" s="66"/>
      <c r="F8" s="66"/>
      <c r="G8" s="66"/>
      <c r="H8" s="66"/>
      <c r="I8" s="88" t="e">
        <f t="shared" si="1"/>
        <v>#DIV/0!</v>
      </c>
      <c r="J8" s="16"/>
      <c r="K8" s="16"/>
      <c r="L8" s="16"/>
      <c r="M8" s="16"/>
      <c r="N8" s="16"/>
      <c r="O8" s="16"/>
      <c r="P8" s="16"/>
      <c r="Q8" s="16"/>
      <c r="R8" s="16"/>
      <c r="S8" s="16"/>
      <c r="T8" s="16"/>
      <c r="U8" s="16"/>
      <c r="V8" s="16"/>
      <c r="W8" s="16"/>
    </row>
    <row r="9" s="2" customFormat="1" ht="12" customHeight="1" spans="1:23">
      <c r="A9" s="9" t="s">
        <v>21</v>
      </c>
      <c r="B9" s="9"/>
      <c r="C9" s="10" t="s">
        <v>22</v>
      </c>
      <c r="D9" s="10"/>
      <c r="E9" s="10"/>
      <c r="F9" s="10"/>
      <c r="G9" s="10"/>
      <c r="H9" s="10"/>
      <c r="I9" s="10"/>
      <c r="J9" s="10"/>
      <c r="K9" s="10"/>
      <c r="L9" s="10"/>
      <c r="M9" s="10"/>
      <c r="N9" s="10" t="s">
        <v>23</v>
      </c>
      <c r="O9" s="10"/>
      <c r="P9" s="10"/>
      <c r="Q9" s="10"/>
      <c r="R9" s="10"/>
      <c r="S9" s="10"/>
      <c r="T9" s="10"/>
      <c r="U9" s="10"/>
      <c r="V9" s="10"/>
      <c r="W9" s="10"/>
    </row>
    <row r="10" s="2" customFormat="1" ht="35" customHeight="1" spans="1:23">
      <c r="A10" s="9"/>
      <c r="B10" s="9"/>
      <c r="C10" s="16" t="s">
        <v>384</v>
      </c>
      <c r="D10" s="16"/>
      <c r="E10" s="16"/>
      <c r="F10" s="16"/>
      <c r="G10" s="16"/>
      <c r="H10" s="16"/>
      <c r="I10" s="16"/>
      <c r="J10" s="16"/>
      <c r="K10" s="16"/>
      <c r="L10" s="16"/>
      <c r="M10" s="16"/>
      <c r="N10" s="16" t="s">
        <v>385</v>
      </c>
      <c r="O10" s="16"/>
      <c r="P10" s="16"/>
      <c r="Q10" s="16"/>
      <c r="R10" s="16"/>
      <c r="S10" s="16"/>
      <c r="T10" s="16"/>
      <c r="U10" s="16"/>
      <c r="V10" s="16"/>
      <c r="W10" s="16"/>
    </row>
    <row r="11" s="2" customFormat="1" spans="1:23">
      <c r="A11" s="17" t="s">
        <v>26</v>
      </c>
      <c r="B11" s="18"/>
      <c r="C11" s="19" t="s">
        <v>27</v>
      </c>
      <c r="D11" s="20" t="s">
        <v>386</v>
      </c>
      <c r="E11" s="67"/>
      <c r="F11" s="67"/>
      <c r="G11" s="67"/>
      <c r="H11" s="67"/>
      <c r="I11" s="67"/>
      <c r="J11" s="67"/>
      <c r="K11" s="67"/>
      <c r="L11" s="67"/>
      <c r="M11" s="67"/>
      <c r="N11" s="67"/>
      <c r="O11" s="67"/>
      <c r="P11" s="67"/>
      <c r="Q11" s="67"/>
      <c r="R11" s="67"/>
      <c r="S11" s="67"/>
      <c r="T11" s="67"/>
      <c r="U11" s="67"/>
      <c r="V11" s="67"/>
      <c r="W11" s="129"/>
    </row>
    <row r="12" s="2" customFormat="1" ht="29" customHeight="1" spans="1:23">
      <c r="A12" s="21"/>
      <c r="B12" s="22"/>
      <c r="C12" s="23" t="s">
        <v>29</v>
      </c>
      <c r="D12" s="20" t="s">
        <v>385</v>
      </c>
      <c r="E12" s="67"/>
      <c r="F12" s="67"/>
      <c r="G12" s="67"/>
      <c r="H12" s="67"/>
      <c r="I12" s="67"/>
      <c r="J12" s="67"/>
      <c r="K12" s="67"/>
      <c r="L12" s="67"/>
      <c r="M12" s="67"/>
      <c r="N12" s="67"/>
      <c r="O12" s="67"/>
      <c r="P12" s="67"/>
      <c r="Q12" s="67"/>
      <c r="R12" s="67"/>
      <c r="S12" s="67"/>
      <c r="T12" s="67"/>
      <c r="U12" s="67"/>
      <c r="V12" s="67"/>
      <c r="W12" s="129"/>
    </row>
    <row r="13" s="1" customFormat="1" spans="1:23">
      <c r="A13" s="24" t="s">
        <v>31</v>
      </c>
      <c r="B13" s="25" t="s">
        <v>32</v>
      </c>
      <c r="C13" s="26"/>
      <c r="D13" s="27"/>
      <c r="E13" s="68" t="s">
        <v>33</v>
      </c>
      <c r="F13" s="68"/>
      <c r="G13" s="68" t="s">
        <v>34</v>
      </c>
      <c r="H13" s="69" t="s">
        <v>35</v>
      </c>
      <c r="I13" s="89"/>
      <c r="J13" s="89"/>
      <c r="K13" s="90"/>
      <c r="L13" s="68" t="s">
        <v>36</v>
      </c>
      <c r="M13" s="68" t="s">
        <v>37</v>
      </c>
      <c r="N13" s="68"/>
      <c r="O13" s="68"/>
      <c r="P13" s="68"/>
      <c r="Q13" s="68"/>
      <c r="R13" s="68"/>
      <c r="S13" s="68" t="s">
        <v>38</v>
      </c>
      <c r="T13" s="123" t="s">
        <v>39</v>
      </c>
      <c r="U13" s="123"/>
      <c r="V13" s="123" t="s">
        <v>40</v>
      </c>
      <c r="W13" s="123"/>
    </row>
    <row r="14" s="1" customFormat="1" ht="12" customHeight="1" spans="1:23">
      <c r="A14" s="28"/>
      <c r="B14" s="29" t="s">
        <v>41</v>
      </c>
      <c r="C14" s="30" t="s">
        <v>42</v>
      </c>
      <c r="D14" s="30" t="s">
        <v>43</v>
      </c>
      <c r="E14" s="70" t="s">
        <v>44</v>
      </c>
      <c r="F14" s="70" t="s">
        <v>45</v>
      </c>
      <c r="G14" s="68"/>
      <c r="H14" s="68" t="s">
        <v>46</v>
      </c>
      <c r="I14" s="68"/>
      <c r="J14" s="91" t="s">
        <v>47</v>
      </c>
      <c r="K14" s="91"/>
      <c r="L14" s="68"/>
      <c r="M14" s="29" t="s">
        <v>48</v>
      </c>
      <c r="N14" s="29" t="s">
        <v>49</v>
      </c>
      <c r="O14" s="29"/>
      <c r="P14" s="29"/>
      <c r="Q14" s="29"/>
      <c r="R14" s="29"/>
      <c r="S14" s="68"/>
      <c r="T14" s="30" t="s">
        <v>50</v>
      </c>
      <c r="U14" s="30" t="s">
        <v>51</v>
      </c>
      <c r="V14" s="30" t="s">
        <v>52</v>
      </c>
      <c r="W14" s="30" t="s">
        <v>53</v>
      </c>
    </row>
    <row r="15" s="1" customFormat="1" ht="25.5" spans="1:23">
      <c r="A15" s="31"/>
      <c r="B15" s="29"/>
      <c r="C15" s="30"/>
      <c r="D15" s="30"/>
      <c r="E15" s="70"/>
      <c r="F15" s="70"/>
      <c r="G15" s="68"/>
      <c r="H15" s="71" t="s">
        <v>54</v>
      </c>
      <c r="I15" s="91" t="s">
        <v>55</v>
      </c>
      <c r="J15" s="70" t="s">
        <v>56</v>
      </c>
      <c r="K15" s="91" t="s">
        <v>55</v>
      </c>
      <c r="L15" s="68"/>
      <c r="M15" s="29"/>
      <c r="N15" s="29">
        <v>0</v>
      </c>
      <c r="O15" s="29">
        <v>0.3</v>
      </c>
      <c r="P15" s="29">
        <v>0.6</v>
      </c>
      <c r="Q15" s="29">
        <v>0.8</v>
      </c>
      <c r="R15" s="29">
        <v>1</v>
      </c>
      <c r="S15" s="68"/>
      <c r="T15" s="30"/>
      <c r="U15" s="30"/>
      <c r="V15" s="30"/>
      <c r="W15" s="30"/>
    </row>
    <row r="16" s="1" customFormat="1" ht="14.25" spans="1:23">
      <c r="A16" s="32" t="s">
        <v>57</v>
      </c>
      <c r="B16" s="32"/>
      <c r="C16" s="32"/>
      <c r="D16" s="32"/>
      <c r="E16" s="32"/>
      <c r="F16" s="32"/>
      <c r="G16" s="72">
        <f>SUM(G17,G32)</f>
        <v>100</v>
      </c>
      <c r="H16" s="72">
        <f>SUM(H17,H32,H47,H48)</f>
        <v>89.5</v>
      </c>
      <c r="I16" s="72"/>
      <c r="J16" s="72">
        <f>SUM(J17,J32,J47,J48)</f>
        <v>0</v>
      </c>
      <c r="K16" s="92"/>
      <c r="L16" s="93"/>
      <c r="M16" s="93"/>
      <c r="N16" s="93"/>
      <c r="O16" s="93"/>
      <c r="P16" s="93"/>
      <c r="Q16" s="93"/>
      <c r="R16" s="93"/>
      <c r="S16" s="93"/>
      <c r="T16" s="92"/>
      <c r="U16" s="92"/>
      <c r="V16" s="92"/>
      <c r="W16" s="92"/>
    </row>
    <row r="17" s="1" customFormat="1" spans="1:23">
      <c r="A17" s="33" t="s">
        <v>58</v>
      </c>
      <c r="B17" s="34" t="s">
        <v>17</v>
      </c>
      <c r="C17" s="34"/>
      <c r="D17" s="34"/>
      <c r="E17" s="34"/>
      <c r="F17" s="34"/>
      <c r="G17" s="73">
        <f t="shared" ref="G17:J17" si="2">SUM(G18:G31)</f>
        <v>40</v>
      </c>
      <c r="H17" s="73">
        <f t="shared" si="2"/>
        <v>29.5</v>
      </c>
      <c r="I17" s="73"/>
      <c r="J17" s="73">
        <f t="shared" si="2"/>
        <v>0</v>
      </c>
      <c r="K17" s="94"/>
      <c r="L17" s="95"/>
      <c r="M17" s="95"/>
      <c r="N17" s="95"/>
      <c r="O17" s="95"/>
      <c r="P17" s="95"/>
      <c r="Q17" s="95"/>
      <c r="R17" s="95"/>
      <c r="S17" s="95"/>
      <c r="T17" s="94"/>
      <c r="U17" s="94"/>
      <c r="V17" s="94"/>
      <c r="W17" s="94"/>
    </row>
    <row r="18" s="1" customFormat="1" ht="89.25" spans="1:23">
      <c r="A18" s="33"/>
      <c r="B18" s="35" t="s">
        <v>59</v>
      </c>
      <c r="C18" s="36" t="s">
        <v>60</v>
      </c>
      <c r="D18" s="37" t="s">
        <v>61</v>
      </c>
      <c r="E18" s="74"/>
      <c r="F18" s="75"/>
      <c r="G18" s="45">
        <v>3</v>
      </c>
      <c r="H18" s="76">
        <v>3</v>
      </c>
      <c r="I18" s="96" t="s">
        <v>62</v>
      </c>
      <c r="J18" s="76"/>
      <c r="K18" s="97"/>
      <c r="L18" s="98" t="s">
        <v>63</v>
      </c>
      <c r="M18" s="111" t="s">
        <v>64</v>
      </c>
      <c r="N18" s="98" t="s">
        <v>65</v>
      </c>
      <c r="O18" s="111"/>
      <c r="P18" s="98" t="s">
        <v>66</v>
      </c>
      <c r="Q18" s="111"/>
      <c r="R18" s="98" t="s">
        <v>67</v>
      </c>
      <c r="S18" s="98" t="s">
        <v>68</v>
      </c>
      <c r="T18" s="49" t="s">
        <v>69</v>
      </c>
      <c r="U18" s="108"/>
      <c r="V18" s="108"/>
      <c r="W18" s="49" t="s">
        <v>69</v>
      </c>
    </row>
    <row r="19" s="1" customFormat="1" ht="25.5" spans="1:23">
      <c r="A19" s="33"/>
      <c r="B19" s="38"/>
      <c r="C19" s="36" t="s">
        <v>70</v>
      </c>
      <c r="D19" s="37"/>
      <c r="E19" s="74"/>
      <c r="F19" s="75"/>
      <c r="G19" s="45">
        <v>3</v>
      </c>
      <c r="H19" s="76">
        <v>3</v>
      </c>
      <c r="I19" s="96" t="s">
        <v>71</v>
      </c>
      <c r="J19" s="76"/>
      <c r="K19" s="97"/>
      <c r="L19" s="98" t="s">
        <v>72</v>
      </c>
      <c r="M19" s="111" t="s">
        <v>64</v>
      </c>
      <c r="N19" s="111" t="s">
        <v>73</v>
      </c>
      <c r="O19" s="111" t="s">
        <v>74</v>
      </c>
      <c r="P19" s="111" t="s">
        <v>75</v>
      </c>
      <c r="Q19" s="111"/>
      <c r="R19" s="111" t="s">
        <v>76</v>
      </c>
      <c r="S19" s="98" t="s">
        <v>77</v>
      </c>
      <c r="T19" s="49" t="s">
        <v>69</v>
      </c>
      <c r="U19" s="97"/>
      <c r="V19" s="49" t="s">
        <v>69</v>
      </c>
      <c r="W19" s="130"/>
    </row>
    <row r="20" s="1" customFormat="1" ht="76.5" spans="1:23">
      <c r="A20" s="33"/>
      <c r="B20" s="35" t="s">
        <v>78</v>
      </c>
      <c r="C20" s="36" t="s">
        <v>79</v>
      </c>
      <c r="D20" s="37"/>
      <c r="E20" s="74"/>
      <c r="F20" s="75"/>
      <c r="G20" s="45">
        <v>3</v>
      </c>
      <c r="H20" s="76">
        <v>3</v>
      </c>
      <c r="I20" s="96" t="s">
        <v>80</v>
      </c>
      <c r="J20" s="76"/>
      <c r="K20" s="97"/>
      <c r="L20" s="98" t="s">
        <v>81</v>
      </c>
      <c r="M20" s="111" t="s">
        <v>82</v>
      </c>
      <c r="N20" s="111" t="s">
        <v>83</v>
      </c>
      <c r="O20" s="111"/>
      <c r="P20" s="111" t="s">
        <v>84</v>
      </c>
      <c r="Q20" s="111"/>
      <c r="R20" s="111" t="s">
        <v>85</v>
      </c>
      <c r="S20" s="98" t="s">
        <v>86</v>
      </c>
      <c r="T20" s="49" t="s">
        <v>69</v>
      </c>
      <c r="U20" s="97"/>
      <c r="V20" s="49" t="s">
        <v>69</v>
      </c>
      <c r="W20" s="97"/>
    </row>
    <row r="21" s="1" customFormat="1" ht="48.75" customHeight="1" spans="1:23">
      <c r="A21" s="33"/>
      <c r="B21" s="39"/>
      <c r="C21" s="36" t="s">
        <v>87</v>
      </c>
      <c r="D21" s="37"/>
      <c r="E21" s="74"/>
      <c r="F21" s="75"/>
      <c r="G21" s="45">
        <v>4</v>
      </c>
      <c r="H21" s="76">
        <v>4</v>
      </c>
      <c r="I21" s="96" t="s">
        <v>387</v>
      </c>
      <c r="J21" s="76"/>
      <c r="K21" s="97"/>
      <c r="L21" s="98" t="s">
        <v>89</v>
      </c>
      <c r="M21" s="111" t="s">
        <v>90</v>
      </c>
      <c r="N21" s="112" t="s">
        <v>91</v>
      </c>
      <c r="O21" s="113"/>
      <c r="P21" s="113"/>
      <c r="Q21" s="113"/>
      <c r="R21" s="124"/>
      <c r="S21" s="98"/>
      <c r="T21" s="49" t="s">
        <v>69</v>
      </c>
      <c r="U21" s="97"/>
      <c r="V21" s="97"/>
      <c r="W21" s="49" t="s">
        <v>69</v>
      </c>
    </row>
    <row r="22" s="1" customFormat="1" ht="51" spans="1:23">
      <c r="A22" s="33"/>
      <c r="B22" s="39"/>
      <c r="C22" s="36" t="s">
        <v>92</v>
      </c>
      <c r="D22" s="37"/>
      <c r="E22" s="74"/>
      <c r="F22" s="75"/>
      <c r="G22" s="45">
        <v>3</v>
      </c>
      <c r="H22" s="76">
        <v>3</v>
      </c>
      <c r="I22" s="96" t="s">
        <v>93</v>
      </c>
      <c r="J22" s="76"/>
      <c r="K22" s="97"/>
      <c r="L22" s="98" t="s">
        <v>94</v>
      </c>
      <c r="M22" s="111" t="s">
        <v>95</v>
      </c>
      <c r="N22" s="111" t="s">
        <v>96</v>
      </c>
      <c r="O22" s="111"/>
      <c r="P22" s="111"/>
      <c r="Q22" s="111"/>
      <c r="R22" s="111" t="s">
        <v>97</v>
      </c>
      <c r="S22" s="98" t="s">
        <v>98</v>
      </c>
      <c r="T22" s="49" t="s">
        <v>69</v>
      </c>
      <c r="U22" s="49" t="s">
        <v>69</v>
      </c>
      <c r="V22" s="49" t="s">
        <v>69</v>
      </c>
      <c r="W22" s="97"/>
    </row>
    <row r="23" s="1" customFormat="1" ht="38.25" spans="1:23">
      <c r="A23" s="33"/>
      <c r="B23" s="38"/>
      <c r="C23" s="36"/>
      <c r="D23" s="37"/>
      <c r="E23" s="74"/>
      <c r="F23" s="75"/>
      <c r="G23" s="45"/>
      <c r="H23" s="76"/>
      <c r="I23" s="96"/>
      <c r="J23" s="76"/>
      <c r="K23" s="97"/>
      <c r="L23" s="98"/>
      <c r="M23" s="111" t="s">
        <v>82</v>
      </c>
      <c r="N23" s="114" t="s">
        <v>99</v>
      </c>
      <c r="O23" s="114" t="s">
        <v>100</v>
      </c>
      <c r="P23" s="114"/>
      <c r="Q23" s="114"/>
      <c r="R23" s="114" t="s">
        <v>101</v>
      </c>
      <c r="S23" s="98" t="s">
        <v>102</v>
      </c>
      <c r="T23" s="49"/>
      <c r="U23" s="49"/>
      <c r="V23" s="49"/>
      <c r="W23" s="97"/>
    </row>
    <row r="24" s="1" customFormat="1" ht="36" customHeight="1" spans="1:23">
      <c r="A24" s="33"/>
      <c r="B24" s="35" t="s">
        <v>103</v>
      </c>
      <c r="C24" s="36" t="s">
        <v>104</v>
      </c>
      <c r="D24" s="37"/>
      <c r="E24" s="74"/>
      <c r="F24" s="75"/>
      <c r="G24" s="45">
        <v>5</v>
      </c>
      <c r="H24" s="76">
        <v>1.5</v>
      </c>
      <c r="I24" s="96" t="s">
        <v>251</v>
      </c>
      <c r="J24" s="76"/>
      <c r="K24" s="97"/>
      <c r="L24" s="96" t="s">
        <v>106</v>
      </c>
      <c r="M24" s="76" t="s">
        <v>90</v>
      </c>
      <c r="N24" s="96" t="s">
        <v>107</v>
      </c>
      <c r="O24" s="96"/>
      <c r="P24" s="96"/>
      <c r="Q24" s="96"/>
      <c r="R24" s="96"/>
      <c r="S24" s="96" t="s">
        <v>108</v>
      </c>
      <c r="T24" s="49" t="s">
        <v>69</v>
      </c>
      <c r="U24" s="49" t="s">
        <v>69</v>
      </c>
      <c r="V24" s="49" t="s">
        <v>69</v>
      </c>
      <c r="W24" s="97"/>
    </row>
    <row r="25" s="1" customFormat="1" ht="25.5" spans="1:23">
      <c r="A25" s="33"/>
      <c r="B25" s="39"/>
      <c r="C25" s="36"/>
      <c r="D25" s="37"/>
      <c r="E25" s="74"/>
      <c r="F25" s="75"/>
      <c r="G25" s="45"/>
      <c r="H25" s="76"/>
      <c r="I25" s="96"/>
      <c r="J25" s="76"/>
      <c r="K25" s="97"/>
      <c r="L25" s="96"/>
      <c r="M25" s="76" t="s">
        <v>82</v>
      </c>
      <c r="N25" s="76" t="s">
        <v>109</v>
      </c>
      <c r="O25" s="76" t="s">
        <v>110</v>
      </c>
      <c r="P25" s="76"/>
      <c r="Q25" s="76" t="s">
        <v>111</v>
      </c>
      <c r="R25" s="76" t="s">
        <v>112</v>
      </c>
      <c r="S25" s="96" t="s">
        <v>113</v>
      </c>
      <c r="T25" s="49" t="s">
        <v>69</v>
      </c>
      <c r="U25" s="49"/>
      <c r="V25" s="49" t="s">
        <v>69</v>
      </c>
      <c r="W25" s="97"/>
    </row>
    <row r="26" s="1" customFormat="1" ht="51" spans="1:23">
      <c r="A26" s="33"/>
      <c r="B26" s="38"/>
      <c r="C26" s="36" t="s">
        <v>114</v>
      </c>
      <c r="D26" s="37"/>
      <c r="E26" s="74"/>
      <c r="F26" s="75"/>
      <c r="G26" s="45">
        <v>5</v>
      </c>
      <c r="H26" s="76">
        <v>5</v>
      </c>
      <c r="I26" s="96" t="s">
        <v>115</v>
      </c>
      <c r="J26" s="76"/>
      <c r="K26" s="97"/>
      <c r="L26" s="96" t="s">
        <v>116</v>
      </c>
      <c r="M26" s="76" t="s">
        <v>117</v>
      </c>
      <c r="N26" s="76" t="s">
        <v>118</v>
      </c>
      <c r="O26" s="76" t="s">
        <v>119</v>
      </c>
      <c r="P26" s="76" t="s">
        <v>120</v>
      </c>
      <c r="Q26" s="76" t="s">
        <v>119</v>
      </c>
      <c r="R26" s="96" t="s">
        <v>121</v>
      </c>
      <c r="S26" s="96" t="s">
        <v>122</v>
      </c>
      <c r="T26" s="49" t="s">
        <v>69</v>
      </c>
      <c r="U26" s="49"/>
      <c r="V26" s="49" t="s">
        <v>69</v>
      </c>
      <c r="W26" s="97"/>
    </row>
    <row r="27" s="1" customFormat="1" ht="114.75" spans="1:23">
      <c r="A27" s="33"/>
      <c r="B27" s="35" t="s">
        <v>123</v>
      </c>
      <c r="C27" s="36" t="s">
        <v>124</v>
      </c>
      <c r="D27" s="37"/>
      <c r="E27" s="74"/>
      <c r="F27" s="75"/>
      <c r="G27" s="45">
        <v>4</v>
      </c>
      <c r="H27" s="76">
        <v>0</v>
      </c>
      <c r="I27" s="96" t="s">
        <v>125</v>
      </c>
      <c r="J27" s="76"/>
      <c r="K27" s="99"/>
      <c r="L27" s="96" t="s">
        <v>126</v>
      </c>
      <c r="M27" s="76" t="s">
        <v>117</v>
      </c>
      <c r="N27" s="76" t="s">
        <v>127</v>
      </c>
      <c r="O27" s="76" t="s">
        <v>128</v>
      </c>
      <c r="P27" s="76" t="s">
        <v>129</v>
      </c>
      <c r="Q27" s="76" t="s">
        <v>130</v>
      </c>
      <c r="R27" s="76" t="s">
        <v>131</v>
      </c>
      <c r="S27" s="96" t="s">
        <v>132</v>
      </c>
      <c r="T27" s="49" t="s">
        <v>69</v>
      </c>
      <c r="U27" s="49"/>
      <c r="V27" s="97"/>
      <c r="W27" s="49" t="s">
        <v>69</v>
      </c>
    </row>
    <row r="28" s="1" customFormat="1" ht="38.25" spans="1:23">
      <c r="A28" s="33"/>
      <c r="B28" s="38"/>
      <c r="C28" s="36" t="s">
        <v>133</v>
      </c>
      <c r="D28" s="37"/>
      <c r="E28" s="74"/>
      <c r="F28" s="75"/>
      <c r="G28" s="45">
        <v>4</v>
      </c>
      <c r="H28" s="76">
        <v>4</v>
      </c>
      <c r="I28" s="96" t="s">
        <v>134</v>
      </c>
      <c r="J28" s="76"/>
      <c r="K28" s="97"/>
      <c r="L28" s="96" t="s">
        <v>135</v>
      </c>
      <c r="M28" s="76" t="s">
        <v>82</v>
      </c>
      <c r="N28" s="76" t="s">
        <v>136</v>
      </c>
      <c r="O28" s="76" t="s">
        <v>137</v>
      </c>
      <c r="P28" s="76" t="s">
        <v>138</v>
      </c>
      <c r="Q28" s="76" t="s">
        <v>139</v>
      </c>
      <c r="R28" s="76" t="s">
        <v>140</v>
      </c>
      <c r="S28" s="96" t="s">
        <v>141</v>
      </c>
      <c r="T28" s="49" t="s">
        <v>69</v>
      </c>
      <c r="U28" s="97"/>
      <c r="V28" s="49" t="s">
        <v>69</v>
      </c>
      <c r="W28" s="49"/>
    </row>
    <row r="29" s="1" customFormat="1" ht="25.5" spans="1:23">
      <c r="A29" s="33"/>
      <c r="B29" s="35" t="s">
        <v>142</v>
      </c>
      <c r="C29" s="40" t="s">
        <v>143</v>
      </c>
      <c r="D29" s="37"/>
      <c r="E29" s="74"/>
      <c r="F29" s="75"/>
      <c r="G29" s="77">
        <v>1</v>
      </c>
      <c r="H29" s="78">
        <v>1</v>
      </c>
      <c r="I29" s="100" t="s">
        <v>210</v>
      </c>
      <c r="J29" s="78"/>
      <c r="K29" s="101"/>
      <c r="L29" s="102" t="s">
        <v>145</v>
      </c>
      <c r="M29" s="111" t="s">
        <v>95</v>
      </c>
      <c r="N29" s="111" t="s">
        <v>146</v>
      </c>
      <c r="O29" s="78" t="s">
        <v>119</v>
      </c>
      <c r="P29" s="78" t="s">
        <v>119</v>
      </c>
      <c r="Q29" s="78" t="s">
        <v>119</v>
      </c>
      <c r="R29" s="111" t="s">
        <v>147</v>
      </c>
      <c r="S29" s="125" t="s">
        <v>148</v>
      </c>
      <c r="T29" s="98"/>
      <c r="U29" s="131" t="s">
        <v>69</v>
      </c>
      <c r="V29" s="131" t="s">
        <v>69</v>
      </c>
      <c r="W29" s="131" t="s">
        <v>69</v>
      </c>
    </row>
    <row r="30" s="1" customFormat="1" ht="25.5" spans="1:23">
      <c r="A30" s="33"/>
      <c r="B30" s="39"/>
      <c r="C30" s="40" t="s">
        <v>149</v>
      </c>
      <c r="D30" s="37"/>
      <c r="E30" s="74"/>
      <c r="F30" s="75"/>
      <c r="G30" s="77">
        <v>2</v>
      </c>
      <c r="H30" s="78">
        <v>2</v>
      </c>
      <c r="I30" s="100" t="s">
        <v>210</v>
      </c>
      <c r="J30" s="78"/>
      <c r="K30" s="101"/>
      <c r="L30" s="102" t="s">
        <v>150</v>
      </c>
      <c r="M30" s="111" t="s">
        <v>151</v>
      </c>
      <c r="N30" s="111" t="s">
        <v>152</v>
      </c>
      <c r="O30" s="112" t="s">
        <v>153</v>
      </c>
      <c r="P30" s="113"/>
      <c r="Q30" s="124"/>
      <c r="R30" s="111" t="s">
        <v>154</v>
      </c>
      <c r="S30" s="98" t="s">
        <v>155</v>
      </c>
      <c r="T30" s="98"/>
      <c r="U30" s="131" t="s">
        <v>69</v>
      </c>
      <c r="V30" s="131" t="s">
        <v>69</v>
      </c>
      <c r="W30" s="131" t="s">
        <v>69</v>
      </c>
    </row>
    <row r="31" s="1" customFormat="1" ht="38.25" spans="1:23">
      <c r="A31" s="33"/>
      <c r="B31" s="38"/>
      <c r="C31" s="40" t="s">
        <v>156</v>
      </c>
      <c r="D31" s="41"/>
      <c r="E31" s="79"/>
      <c r="F31" s="80"/>
      <c r="G31" s="77">
        <v>3</v>
      </c>
      <c r="H31" s="78">
        <v>0</v>
      </c>
      <c r="I31" s="98" t="s">
        <v>252</v>
      </c>
      <c r="J31" s="78"/>
      <c r="K31" s="101"/>
      <c r="L31" s="102" t="s">
        <v>157</v>
      </c>
      <c r="M31" s="111" t="s">
        <v>151</v>
      </c>
      <c r="N31" s="111" t="s">
        <v>158</v>
      </c>
      <c r="O31" s="112" t="s">
        <v>159</v>
      </c>
      <c r="P31" s="113"/>
      <c r="Q31" s="124"/>
      <c r="R31" s="111" t="s">
        <v>160</v>
      </c>
      <c r="S31" s="125" t="s">
        <v>161</v>
      </c>
      <c r="T31" s="125"/>
      <c r="U31" s="131" t="s">
        <v>69</v>
      </c>
      <c r="V31" s="131" t="s">
        <v>69</v>
      </c>
      <c r="W31" s="131" t="s">
        <v>69</v>
      </c>
    </row>
    <row r="32" s="1" customFormat="1" spans="1:23">
      <c r="A32" s="42" t="s">
        <v>162</v>
      </c>
      <c r="B32" s="43" t="s">
        <v>17</v>
      </c>
      <c r="C32" s="43"/>
      <c r="D32" s="43"/>
      <c r="E32" s="43"/>
      <c r="F32" s="81"/>
      <c r="G32" s="73">
        <v>60</v>
      </c>
      <c r="H32" s="73">
        <f>SUM(H33,H35,H40,H45)</f>
        <v>60</v>
      </c>
      <c r="I32" s="73"/>
      <c r="J32" s="73">
        <f>SUM(J33,J35,J40,J45)</f>
        <v>0</v>
      </c>
      <c r="K32" s="94"/>
      <c r="L32" s="103"/>
      <c r="M32" s="95"/>
      <c r="N32" s="95"/>
      <c r="O32" s="95"/>
      <c r="P32" s="95"/>
      <c r="Q32" s="95"/>
      <c r="R32" s="95"/>
      <c r="S32" s="103"/>
      <c r="T32" s="103"/>
      <c r="U32" s="103"/>
      <c r="V32" s="103"/>
      <c r="W32" s="103"/>
    </row>
    <row r="33" s="1" customFormat="1" spans="1:23">
      <c r="A33" s="44"/>
      <c r="B33" s="45" t="s">
        <v>163</v>
      </c>
      <c r="C33" s="46" t="s">
        <v>14</v>
      </c>
      <c r="D33" s="47"/>
      <c r="E33" s="47"/>
      <c r="F33" s="47"/>
      <c r="G33" s="82">
        <f t="shared" ref="G33:J33" si="3">SUM(G34:G34)</f>
        <v>7</v>
      </c>
      <c r="H33" s="83">
        <f t="shared" si="3"/>
        <v>7</v>
      </c>
      <c r="I33" s="45"/>
      <c r="J33" s="83">
        <f t="shared" si="3"/>
        <v>0</v>
      </c>
      <c r="K33" s="104"/>
      <c r="L33" s="105"/>
      <c r="M33" s="105"/>
      <c r="N33" s="105"/>
      <c r="O33" s="105"/>
      <c r="P33" s="105"/>
      <c r="Q33" s="105"/>
      <c r="R33" s="105"/>
      <c r="S33" s="105"/>
      <c r="T33" s="105"/>
      <c r="U33" s="105"/>
      <c r="V33" s="105"/>
      <c r="W33" s="105"/>
    </row>
    <row r="34" s="1" customFormat="1" ht="31.5" customHeight="1" spans="1:23">
      <c r="A34" s="44"/>
      <c r="B34" s="45"/>
      <c r="C34" s="48" t="s">
        <v>164</v>
      </c>
      <c r="D34" s="49" t="s">
        <v>165</v>
      </c>
      <c r="E34" s="49" t="s">
        <v>388</v>
      </c>
      <c r="F34" s="49" t="s">
        <v>389</v>
      </c>
      <c r="G34" s="76">
        <v>7</v>
      </c>
      <c r="H34" s="76">
        <v>7</v>
      </c>
      <c r="I34" s="96" t="s">
        <v>168</v>
      </c>
      <c r="J34" s="76"/>
      <c r="K34" s="97"/>
      <c r="L34" s="106" t="s">
        <v>169</v>
      </c>
      <c r="M34" s="106" t="s">
        <v>95</v>
      </c>
      <c r="N34" s="106" t="s">
        <v>170</v>
      </c>
      <c r="O34" s="106" t="s">
        <v>171</v>
      </c>
      <c r="P34" s="106" t="s">
        <v>172</v>
      </c>
      <c r="Q34" s="106" t="s">
        <v>173</v>
      </c>
      <c r="R34" s="106" t="s">
        <v>174</v>
      </c>
      <c r="S34" s="106" t="s">
        <v>175</v>
      </c>
      <c r="T34" s="106"/>
      <c r="U34" s="118" t="s">
        <v>69</v>
      </c>
      <c r="V34" s="118" t="s">
        <v>69</v>
      </c>
      <c r="W34" s="118" t="s">
        <v>69</v>
      </c>
    </row>
    <row r="35" s="1" customFormat="1" spans="1:23">
      <c r="A35" s="44"/>
      <c r="B35" s="35" t="s">
        <v>180</v>
      </c>
      <c r="C35" s="46" t="s">
        <v>14</v>
      </c>
      <c r="D35" s="47"/>
      <c r="E35" s="47"/>
      <c r="F35" s="47"/>
      <c r="G35" s="82">
        <f t="shared" ref="G35:J35" si="4">SUM(G36:G39)</f>
        <v>26</v>
      </c>
      <c r="H35" s="83">
        <f t="shared" si="4"/>
        <v>26</v>
      </c>
      <c r="I35" s="82"/>
      <c r="J35" s="83">
        <f t="shared" si="4"/>
        <v>0</v>
      </c>
      <c r="K35" s="104"/>
      <c r="L35" s="105"/>
      <c r="M35" s="105"/>
      <c r="N35" s="105"/>
      <c r="O35" s="105"/>
      <c r="P35" s="105"/>
      <c r="Q35" s="105"/>
      <c r="R35" s="105"/>
      <c r="S35" s="105"/>
      <c r="T35" s="105"/>
      <c r="U35" s="105"/>
      <c r="V35" s="105"/>
      <c r="W35" s="105"/>
    </row>
    <row r="36" s="1" customFormat="1" ht="38.25" spans="1:23">
      <c r="A36" s="44"/>
      <c r="B36" s="39"/>
      <c r="C36" s="48" t="s">
        <v>181</v>
      </c>
      <c r="D36" s="49" t="s">
        <v>390</v>
      </c>
      <c r="E36" s="143" t="s">
        <v>391</v>
      </c>
      <c r="F36" s="49" t="s">
        <v>392</v>
      </c>
      <c r="G36" s="76">
        <v>3.9</v>
      </c>
      <c r="H36" s="76">
        <v>3.9</v>
      </c>
      <c r="I36" s="96" t="s">
        <v>282</v>
      </c>
      <c r="J36" s="76"/>
      <c r="K36" s="97"/>
      <c r="L36" s="106" t="s">
        <v>186</v>
      </c>
      <c r="M36" s="106" t="s">
        <v>90</v>
      </c>
      <c r="N36" s="115" t="s">
        <v>187</v>
      </c>
      <c r="O36" s="116"/>
      <c r="P36" s="116"/>
      <c r="Q36" s="116"/>
      <c r="R36" s="126"/>
      <c r="S36" s="106" t="s">
        <v>188</v>
      </c>
      <c r="T36" s="118"/>
      <c r="U36" s="118" t="s">
        <v>69</v>
      </c>
      <c r="V36" s="118"/>
      <c r="W36" s="118" t="s">
        <v>69</v>
      </c>
    </row>
    <row r="37" s="1" customFormat="1" ht="38.25" spans="1:23">
      <c r="A37" s="44"/>
      <c r="B37" s="39"/>
      <c r="C37" s="50"/>
      <c r="D37" s="49" t="s">
        <v>319</v>
      </c>
      <c r="E37" s="49" t="s">
        <v>393</v>
      </c>
      <c r="F37" s="49" t="s">
        <v>341</v>
      </c>
      <c r="G37" s="76">
        <v>3.9</v>
      </c>
      <c r="H37" s="76">
        <v>3.9</v>
      </c>
      <c r="I37" s="96" t="s">
        <v>282</v>
      </c>
      <c r="J37" s="76"/>
      <c r="K37" s="97"/>
      <c r="L37" s="107"/>
      <c r="M37" s="107"/>
      <c r="N37" s="117"/>
      <c r="O37" s="64"/>
      <c r="P37" s="64"/>
      <c r="Q37" s="64"/>
      <c r="R37" s="127"/>
      <c r="S37" s="107"/>
      <c r="T37" s="120"/>
      <c r="U37" s="120"/>
      <c r="V37" s="120"/>
      <c r="W37" s="120"/>
    </row>
    <row r="38" s="1" customFormat="1" ht="38.25" spans="1:23">
      <c r="A38" s="44"/>
      <c r="B38" s="39"/>
      <c r="C38" s="51" t="s">
        <v>195</v>
      </c>
      <c r="D38" s="49" t="s">
        <v>322</v>
      </c>
      <c r="E38" s="49" t="s">
        <v>323</v>
      </c>
      <c r="F38" s="84">
        <v>0</v>
      </c>
      <c r="G38" s="76">
        <v>10.4</v>
      </c>
      <c r="H38" s="76">
        <v>10.4</v>
      </c>
      <c r="I38" s="96" t="s">
        <v>264</v>
      </c>
      <c r="J38" s="76"/>
      <c r="K38" s="97"/>
      <c r="L38" s="107"/>
      <c r="M38" s="118" t="s">
        <v>90</v>
      </c>
      <c r="N38" s="119" t="s">
        <v>199</v>
      </c>
      <c r="O38" s="116"/>
      <c r="P38" s="116"/>
      <c r="Q38" s="116"/>
      <c r="R38" s="126"/>
      <c r="S38" s="107"/>
      <c r="T38" s="118"/>
      <c r="U38" s="118" t="s">
        <v>69</v>
      </c>
      <c r="V38" s="118" t="s">
        <v>69</v>
      </c>
      <c r="W38" s="118" t="s">
        <v>69</v>
      </c>
    </row>
    <row r="39" s="1" customFormat="1" ht="38.25" spans="1:23">
      <c r="A39" s="44"/>
      <c r="B39" s="39"/>
      <c r="C39" s="51" t="s">
        <v>203</v>
      </c>
      <c r="D39" s="49" t="s">
        <v>394</v>
      </c>
      <c r="E39" s="49" t="s">
        <v>205</v>
      </c>
      <c r="F39" s="49" t="s">
        <v>206</v>
      </c>
      <c r="G39" s="76">
        <v>7.8</v>
      </c>
      <c r="H39" s="76">
        <v>7.8</v>
      </c>
      <c r="I39" s="96" t="s">
        <v>207</v>
      </c>
      <c r="J39" s="76"/>
      <c r="K39" s="97"/>
      <c r="L39" s="107"/>
      <c r="M39" s="106" t="s">
        <v>90</v>
      </c>
      <c r="N39" s="115" t="s">
        <v>187</v>
      </c>
      <c r="O39" s="116"/>
      <c r="P39" s="116"/>
      <c r="Q39" s="116"/>
      <c r="R39" s="126"/>
      <c r="S39" s="107"/>
      <c r="T39" s="118"/>
      <c r="U39" s="118" t="s">
        <v>69</v>
      </c>
      <c r="V39" s="118"/>
      <c r="W39" s="118" t="s">
        <v>69</v>
      </c>
    </row>
    <row r="40" s="1" customFormat="1" spans="1:23">
      <c r="A40" s="44"/>
      <c r="B40" s="35" t="s">
        <v>208</v>
      </c>
      <c r="C40" s="46" t="s">
        <v>14</v>
      </c>
      <c r="D40" s="47"/>
      <c r="E40" s="47"/>
      <c r="F40" s="47"/>
      <c r="G40" s="82">
        <f t="shared" ref="G40:J40" si="5">SUM(G41:G44)</f>
        <v>20</v>
      </c>
      <c r="H40" s="83">
        <f t="shared" si="5"/>
        <v>20</v>
      </c>
      <c r="I40" s="82"/>
      <c r="J40" s="83">
        <f t="shared" si="5"/>
        <v>0</v>
      </c>
      <c r="K40" s="104"/>
      <c r="L40" s="56"/>
      <c r="M40" s="56"/>
      <c r="N40" s="56"/>
      <c r="O40" s="56"/>
      <c r="P40" s="56"/>
      <c r="Q40" s="56"/>
      <c r="R40" s="56"/>
      <c r="S40" s="56"/>
      <c r="T40" s="56"/>
      <c r="U40" s="56"/>
      <c r="V40" s="56"/>
      <c r="W40" s="56"/>
    </row>
    <row r="41" s="1" customFormat="1" spans="1:23">
      <c r="A41" s="44"/>
      <c r="B41" s="39"/>
      <c r="C41" s="52" t="s">
        <v>209</v>
      </c>
      <c r="D41" s="49"/>
      <c r="E41" s="49"/>
      <c r="F41" s="49"/>
      <c r="G41" s="76"/>
      <c r="H41" s="76"/>
      <c r="I41" s="96" t="s">
        <v>210</v>
      </c>
      <c r="J41" s="76"/>
      <c r="K41" s="108"/>
      <c r="L41" s="106" t="s">
        <v>211</v>
      </c>
      <c r="M41" s="118" t="s">
        <v>90</v>
      </c>
      <c r="N41" s="119" t="s">
        <v>199</v>
      </c>
      <c r="O41" s="116"/>
      <c r="P41" s="116"/>
      <c r="Q41" s="116"/>
      <c r="R41" s="126"/>
      <c r="S41" s="118"/>
      <c r="T41" s="118" t="s">
        <v>69</v>
      </c>
      <c r="U41" s="118" t="s">
        <v>69</v>
      </c>
      <c r="V41" s="118" t="s">
        <v>69</v>
      </c>
      <c r="W41" s="118" t="s">
        <v>69</v>
      </c>
    </row>
    <row r="42" s="1" customFormat="1" ht="38.25" spans="1:23">
      <c r="A42" s="44"/>
      <c r="B42" s="39"/>
      <c r="C42" s="53" t="s">
        <v>212</v>
      </c>
      <c r="D42" s="49" t="s">
        <v>348</v>
      </c>
      <c r="E42" s="49" t="s">
        <v>349</v>
      </c>
      <c r="F42" s="49" t="s">
        <v>395</v>
      </c>
      <c r="G42" s="76">
        <v>20</v>
      </c>
      <c r="H42" s="76">
        <v>20</v>
      </c>
      <c r="I42" s="96" t="s">
        <v>215</v>
      </c>
      <c r="J42" s="76"/>
      <c r="K42" s="108"/>
      <c r="L42" s="107"/>
      <c r="M42" s="120"/>
      <c r="N42" s="117"/>
      <c r="O42" s="64"/>
      <c r="P42" s="64"/>
      <c r="Q42" s="64"/>
      <c r="R42" s="127"/>
      <c r="S42" s="120"/>
      <c r="T42" s="118" t="s">
        <v>69</v>
      </c>
      <c r="U42" s="118" t="s">
        <v>69</v>
      </c>
      <c r="V42" s="118" t="s">
        <v>69</v>
      </c>
      <c r="W42" s="118" t="s">
        <v>69</v>
      </c>
    </row>
    <row r="43" s="1" customFormat="1" spans="1:23">
      <c r="A43" s="44"/>
      <c r="B43" s="39"/>
      <c r="C43" s="52" t="s">
        <v>216</v>
      </c>
      <c r="D43" s="49"/>
      <c r="E43" s="49"/>
      <c r="F43" s="49"/>
      <c r="G43" s="76"/>
      <c r="H43" s="76"/>
      <c r="I43" s="96" t="s">
        <v>210</v>
      </c>
      <c r="J43" s="76"/>
      <c r="K43" s="108"/>
      <c r="L43" s="107"/>
      <c r="M43" s="120"/>
      <c r="N43" s="119" t="s">
        <v>217</v>
      </c>
      <c r="O43" s="116"/>
      <c r="P43" s="116"/>
      <c r="Q43" s="116"/>
      <c r="R43" s="126"/>
      <c r="S43" s="118"/>
      <c r="T43" s="118" t="s">
        <v>69</v>
      </c>
      <c r="U43" s="118" t="s">
        <v>69</v>
      </c>
      <c r="V43" s="118" t="s">
        <v>69</v>
      </c>
      <c r="W43" s="118" t="s">
        <v>69</v>
      </c>
    </row>
    <row r="44" s="1" customFormat="1" ht="25.5" spans="1:23">
      <c r="A44" s="44"/>
      <c r="B44" s="39"/>
      <c r="C44" s="52" t="s">
        <v>218</v>
      </c>
      <c r="D44" s="49"/>
      <c r="E44" s="49"/>
      <c r="F44" s="49"/>
      <c r="G44" s="76"/>
      <c r="H44" s="76"/>
      <c r="I44" s="96" t="s">
        <v>210</v>
      </c>
      <c r="J44" s="76"/>
      <c r="K44" s="108"/>
      <c r="L44" s="107"/>
      <c r="M44" s="120"/>
      <c r="N44" s="117"/>
      <c r="O44" s="64"/>
      <c r="P44" s="64"/>
      <c r="Q44" s="64"/>
      <c r="R44" s="127"/>
      <c r="S44" s="120"/>
      <c r="T44" s="118" t="s">
        <v>69</v>
      </c>
      <c r="U44" s="118" t="s">
        <v>69</v>
      </c>
      <c r="V44" s="118" t="s">
        <v>69</v>
      </c>
      <c r="W44" s="118" t="s">
        <v>69</v>
      </c>
    </row>
    <row r="45" s="1" customFormat="1" spans="1:23">
      <c r="A45" s="44"/>
      <c r="B45" s="35" t="s">
        <v>219</v>
      </c>
      <c r="C45" s="46" t="s">
        <v>14</v>
      </c>
      <c r="D45" s="47"/>
      <c r="E45" s="47"/>
      <c r="F45" s="47"/>
      <c r="G45" s="82">
        <f t="shared" ref="G45:J45" si="6">SUM(G46:G46)</f>
        <v>7</v>
      </c>
      <c r="H45" s="83">
        <f t="shared" si="6"/>
        <v>7</v>
      </c>
      <c r="I45" s="82"/>
      <c r="J45" s="83">
        <f t="shared" si="6"/>
        <v>0</v>
      </c>
      <c r="K45" s="104"/>
      <c r="L45" s="56"/>
      <c r="M45" s="56"/>
      <c r="N45" s="56"/>
      <c r="O45" s="56"/>
      <c r="P45" s="56"/>
      <c r="Q45" s="56"/>
      <c r="R45" s="56"/>
      <c r="S45" s="56"/>
      <c r="T45" s="56"/>
      <c r="U45" s="56"/>
      <c r="V45" s="56"/>
      <c r="W45" s="56"/>
    </row>
    <row r="46" s="1" customFormat="1" ht="51" spans="1:23">
      <c r="A46" s="44"/>
      <c r="B46" s="39"/>
      <c r="C46" s="54" t="s">
        <v>220</v>
      </c>
      <c r="D46" s="49" t="s">
        <v>396</v>
      </c>
      <c r="E46" s="49" t="s">
        <v>201</v>
      </c>
      <c r="F46" s="85">
        <v>0.98</v>
      </c>
      <c r="G46" s="76">
        <v>7</v>
      </c>
      <c r="H46" s="76">
        <v>7</v>
      </c>
      <c r="I46" s="96" t="s">
        <v>222</v>
      </c>
      <c r="J46" s="76"/>
      <c r="K46" s="108"/>
      <c r="L46" s="106" t="s">
        <v>223</v>
      </c>
      <c r="M46" s="106" t="s">
        <v>90</v>
      </c>
      <c r="N46" s="115" t="s">
        <v>187</v>
      </c>
      <c r="O46" s="116"/>
      <c r="P46" s="116"/>
      <c r="Q46" s="116"/>
      <c r="R46" s="126"/>
      <c r="S46" s="106" t="s">
        <v>224</v>
      </c>
      <c r="T46" s="118" t="s">
        <v>69</v>
      </c>
      <c r="U46" s="118" t="s">
        <v>69</v>
      </c>
      <c r="V46" s="118" t="s">
        <v>69</v>
      </c>
      <c r="W46" s="118" t="s">
        <v>69</v>
      </c>
    </row>
    <row r="47" s="1" customFormat="1" ht="76.5" customHeight="1" spans="1:23">
      <c r="A47" s="42" t="s">
        <v>225</v>
      </c>
      <c r="B47" s="55" t="s">
        <v>226</v>
      </c>
      <c r="C47" s="56" t="s">
        <v>227</v>
      </c>
      <c r="D47" s="57" t="s">
        <v>119</v>
      </c>
      <c r="E47" s="57" t="s">
        <v>119</v>
      </c>
      <c r="F47" s="57" t="s">
        <v>119</v>
      </c>
      <c r="G47" s="35">
        <v>-5</v>
      </c>
      <c r="H47" s="76"/>
      <c r="I47" s="76"/>
      <c r="J47" s="76"/>
      <c r="K47" s="97"/>
      <c r="L47" s="109" t="s">
        <v>228</v>
      </c>
      <c r="M47" s="118" t="s">
        <v>82</v>
      </c>
      <c r="N47" s="115" t="s">
        <v>229</v>
      </c>
      <c r="O47" s="116"/>
      <c r="P47" s="116"/>
      <c r="Q47" s="116"/>
      <c r="R47" s="126"/>
      <c r="S47" s="106" t="s">
        <v>230</v>
      </c>
      <c r="T47" s="121"/>
      <c r="U47" s="121"/>
      <c r="V47" s="121"/>
      <c r="W47" s="121"/>
    </row>
    <row r="48" s="1" customFormat="1" ht="51" spans="1:23">
      <c r="A48" s="58"/>
      <c r="B48" s="59"/>
      <c r="C48" s="56" t="s">
        <v>231</v>
      </c>
      <c r="D48" s="60"/>
      <c r="E48" s="60"/>
      <c r="F48" s="60"/>
      <c r="G48" s="38"/>
      <c r="H48" s="76"/>
      <c r="I48" s="76"/>
      <c r="J48" s="76"/>
      <c r="K48" s="97"/>
      <c r="L48" s="110" t="s">
        <v>232</v>
      </c>
      <c r="M48" s="121"/>
      <c r="N48" s="115" t="s">
        <v>233</v>
      </c>
      <c r="O48" s="116"/>
      <c r="P48" s="116"/>
      <c r="Q48" s="116"/>
      <c r="R48" s="126"/>
      <c r="S48" s="128"/>
      <c r="T48" s="121" t="s">
        <v>69</v>
      </c>
      <c r="U48" s="121"/>
      <c r="V48" s="121" t="s">
        <v>69</v>
      </c>
      <c r="W48" s="121" t="s">
        <v>69</v>
      </c>
    </row>
    <row r="49" s="2" customFormat="1" ht="26.25" customHeight="1" spans="1:23">
      <c r="A49" s="9" t="s">
        <v>234</v>
      </c>
      <c r="B49" s="9"/>
      <c r="C49" s="61" t="s">
        <v>397</v>
      </c>
      <c r="D49" s="61"/>
      <c r="E49" s="61"/>
      <c r="F49" s="61"/>
      <c r="G49" s="61"/>
      <c r="H49" s="61"/>
      <c r="I49" s="61"/>
      <c r="J49" s="61"/>
      <c r="K49" s="61"/>
      <c r="L49" s="61"/>
      <c r="M49" s="61"/>
      <c r="N49" s="61"/>
      <c r="O49" s="61"/>
      <c r="P49" s="61"/>
      <c r="Q49" s="61"/>
      <c r="R49" s="61"/>
      <c r="S49" s="61"/>
      <c r="T49" s="61"/>
      <c r="U49" s="61"/>
      <c r="V49" s="61"/>
      <c r="W49" s="61"/>
    </row>
    <row r="50" s="2" customFormat="1" ht="26.25" customHeight="1" spans="1:23">
      <c r="A50" s="9" t="s">
        <v>236</v>
      </c>
      <c r="B50" s="9"/>
      <c r="C50" s="61" t="s">
        <v>271</v>
      </c>
      <c r="D50" s="61"/>
      <c r="E50" s="61"/>
      <c r="F50" s="61"/>
      <c r="G50" s="61"/>
      <c r="H50" s="61"/>
      <c r="I50" s="61"/>
      <c r="J50" s="61"/>
      <c r="K50" s="61"/>
      <c r="L50" s="61"/>
      <c r="M50" s="61"/>
      <c r="N50" s="61"/>
      <c r="O50" s="61"/>
      <c r="P50" s="61"/>
      <c r="Q50" s="61"/>
      <c r="R50" s="61"/>
      <c r="S50" s="61"/>
      <c r="T50" s="61"/>
      <c r="U50" s="61"/>
      <c r="V50" s="61"/>
      <c r="W50" s="61"/>
    </row>
    <row r="51" s="2" customFormat="1" ht="26.25" customHeight="1" spans="1:23">
      <c r="A51" s="62" t="s">
        <v>238</v>
      </c>
      <c r="B51" s="62"/>
      <c r="C51" s="61" t="s">
        <v>272</v>
      </c>
      <c r="D51" s="61"/>
      <c r="E51" s="61"/>
      <c r="F51" s="61"/>
      <c r="G51" s="61"/>
      <c r="H51" s="61"/>
      <c r="I51" s="61"/>
      <c r="J51" s="61"/>
      <c r="K51" s="61"/>
      <c r="L51" s="61"/>
      <c r="M51" s="61"/>
      <c r="N51" s="61"/>
      <c r="O51" s="61"/>
      <c r="P51" s="61"/>
      <c r="Q51" s="61"/>
      <c r="R51" s="61"/>
      <c r="S51" s="61"/>
      <c r="T51" s="61"/>
      <c r="U51" s="61"/>
      <c r="V51" s="61"/>
      <c r="W51" s="61"/>
    </row>
    <row r="52" s="3" customFormat="1" spans="1:23">
      <c r="A52" s="63" t="s">
        <v>240</v>
      </c>
      <c r="B52" s="63"/>
      <c r="C52" s="63"/>
      <c r="D52" s="63"/>
      <c r="E52" s="63"/>
      <c r="F52" s="63"/>
      <c r="G52" s="63"/>
      <c r="H52" s="63"/>
      <c r="I52" s="63"/>
      <c r="J52" s="63"/>
      <c r="K52" s="63"/>
      <c r="L52" s="63"/>
      <c r="M52" s="63"/>
      <c r="N52" s="63"/>
      <c r="O52" s="63"/>
      <c r="P52" s="63"/>
      <c r="Q52" s="63"/>
      <c r="R52" s="63"/>
      <c r="S52" s="63"/>
      <c r="T52" s="63"/>
      <c r="U52" s="63"/>
      <c r="V52" s="63"/>
      <c r="W52" s="63"/>
    </row>
    <row r="53" s="3" customFormat="1" spans="1:23">
      <c r="A53" s="64" t="s">
        <v>241</v>
      </c>
      <c r="B53" s="64"/>
      <c r="C53" s="64"/>
      <c r="D53" s="64"/>
      <c r="E53" s="64"/>
      <c r="F53" s="64"/>
      <c r="G53" s="64"/>
      <c r="H53" s="64"/>
      <c r="I53" s="64"/>
      <c r="J53" s="64"/>
      <c r="K53" s="64"/>
      <c r="L53" s="64"/>
      <c r="M53" s="64"/>
      <c r="N53" s="64"/>
      <c r="O53" s="64"/>
      <c r="P53" s="64"/>
      <c r="Q53" s="64"/>
      <c r="R53" s="64"/>
      <c r="S53" s="64"/>
      <c r="T53" s="64"/>
      <c r="U53" s="64"/>
      <c r="V53" s="64"/>
      <c r="W53" s="64"/>
    </row>
    <row r="54" s="3" customFormat="1" spans="1:23">
      <c r="A54" s="64" t="s">
        <v>242</v>
      </c>
      <c r="B54" s="64"/>
      <c r="C54" s="64"/>
      <c r="D54" s="64"/>
      <c r="E54" s="64"/>
      <c r="F54" s="64"/>
      <c r="G54" s="64"/>
      <c r="H54" s="64"/>
      <c r="I54" s="64"/>
      <c r="J54" s="64"/>
      <c r="K54" s="64"/>
      <c r="L54" s="64"/>
      <c r="M54" s="64"/>
      <c r="N54" s="64"/>
      <c r="O54" s="64"/>
      <c r="P54" s="64"/>
      <c r="Q54" s="64"/>
      <c r="R54" s="64"/>
      <c r="S54" s="64"/>
      <c r="T54" s="64"/>
      <c r="U54" s="63"/>
      <c r="V54" s="63"/>
      <c r="W54" s="63"/>
    </row>
    <row r="55" s="3" customFormat="1" spans="1:23">
      <c r="A55" s="64" t="s">
        <v>243</v>
      </c>
      <c r="B55" s="64"/>
      <c r="C55" s="64"/>
      <c r="D55" s="64"/>
      <c r="E55" s="64"/>
      <c r="F55" s="64"/>
      <c r="G55" s="64"/>
      <c r="H55" s="64"/>
      <c r="I55" s="64"/>
      <c r="J55" s="64"/>
      <c r="K55" s="64"/>
      <c r="L55" s="64"/>
      <c r="M55" s="64"/>
      <c r="N55" s="64"/>
      <c r="O55" s="64"/>
      <c r="P55" s="64"/>
      <c r="Q55" s="64"/>
      <c r="R55" s="64"/>
      <c r="S55" s="64"/>
      <c r="T55" s="64"/>
      <c r="U55" s="64"/>
      <c r="V55" s="64"/>
      <c r="W55" s="64"/>
    </row>
    <row r="56" s="3" customFormat="1" ht="21" customHeight="1" spans="1:23">
      <c r="A56" s="64" t="s">
        <v>244</v>
      </c>
      <c r="B56" s="65"/>
      <c r="C56" s="65"/>
      <c r="D56" s="65"/>
      <c r="E56" s="65"/>
      <c r="F56" s="65"/>
      <c r="G56" s="65"/>
      <c r="H56" s="65"/>
      <c r="I56" s="65"/>
      <c r="J56" s="65"/>
      <c r="K56" s="65"/>
      <c r="L56" s="65"/>
      <c r="M56" s="65"/>
      <c r="N56" s="65"/>
      <c r="O56" s="65"/>
      <c r="P56" s="65"/>
      <c r="Q56" s="65"/>
      <c r="R56" s="65"/>
      <c r="S56" s="65"/>
      <c r="T56" s="65"/>
      <c r="U56" s="65"/>
      <c r="V56" s="65"/>
      <c r="W56" s="65"/>
    </row>
    <row r="58" ht="30" customHeight="1"/>
    <row r="59" ht="30" customHeight="1"/>
    <row r="60" ht="30" customHeight="1"/>
    <row r="61" ht="30" customHeight="1"/>
    <row r="62" ht="30" customHeight="1"/>
    <row r="63" ht="30" customHeight="1"/>
    <row r="64"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row r="95" ht="30" customHeight="1"/>
    <row r="96" ht="30" customHeight="1"/>
    <row r="97" ht="30" customHeight="1"/>
    <row r="98" ht="30" customHeight="1"/>
    <row r="99" ht="30" customHeight="1"/>
    <row r="100" ht="30" customHeight="1"/>
    <row r="101" ht="30" customHeight="1"/>
    <row r="102" ht="30" customHeight="1"/>
  </sheetData>
  <mergeCells count="128">
    <mergeCell ref="A1:W1"/>
    <mergeCell ref="A2:B2"/>
    <mergeCell ref="C2:J2"/>
    <mergeCell ref="K2:M2"/>
    <mergeCell ref="N2:R2"/>
    <mergeCell ref="S2:W2"/>
    <mergeCell ref="A3:B3"/>
    <mergeCell ref="C3:J3"/>
    <mergeCell ref="K3:M3"/>
    <mergeCell ref="N3:R3"/>
    <mergeCell ref="S3:W3"/>
    <mergeCell ref="D4:F4"/>
    <mergeCell ref="G6:H6"/>
    <mergeCell ref="G7:H7"/>
    <mergeCell ref="G8:H8"/>
    <mergeCell ref="C9:M9"/>
    <mergeCell ref="N9:W9"/>
    <mergeCell ref="C10:M10"/>
    <mergeCell ref="N10:W10"/>
    <mergeCell ref="D11:W11"/>
    <mergeCell ref="D12:W12"/>
    <mergeCell ref="B13:D13"/>
    <mergeCell ref="E13:F13"/>
    <mergeCell ref="H13:K13"/>
    <mergeCell ref="M13:R13"/>
    <mergeCell ref="T13:U13"/>
    <mergeCell ref="V13:W13"/>
    <mergeCell ref="H14:I14"/>
    <mergeCell ref="J14:K14"/>
    <mergeCell ref="N14:R14"/>
    <mergeCell ref="A16:D16"/>
    <mergeCell ref="B17:F17"/>
    <mergeCell ref="N21:R21"/>
    <mergeCell ref="N24:R24"/>
    <mergeCell ref="O30:Q30"/>
    <mergeCell ref="O31:Q31"/>
    <mergeCell ref="B32:F32"/>
    <mergeCell ref="N38:R38"/>
    <mergeCell ref="N39:R39"/>
    <mergeCell ref="N46:R46"/>
    <mergeCell ref="N47:R47"/>
    <mergeCell ref="N48:R48"/>
    <mergeCell ref="A49:B49"/>
    <mergeCell ref="C49:W49"/>
    <mergeCell ref="A50:B50"/>
    <mergeCell ref="C50:W50"/>
    <mergeCell ref="A51:B51"/>
    <mergeCell ref="C51:W51"/>
    <mergeCell ref="A52:W52"/>
    <mergeCell ref="A53:W53"/>
    <mergeCell ref="A54:T54"/>
    <mergeCell ref="A55:W55"/>
    <mergeCell ref="A56:W56"/>
    <mergeCell ref="A13:A15"/>
    <mergeCell ref="A17:A31"/>
    <mergeCell ref="A32:A46"/>
    <mergeCell ref="A47:A48"/>
    <mergeCell ref="B14:B15"/>
    <mergeCell ref="B18:B19"/>
    <mergeCell ref="B20:B23"/>
    <mergeCell ref="B24:B26"/>
    <mergeCell ref="B27:B28"/>
    <mergeCell ref="B29:B31"/>
    <mergeCell ref="B33:B34"/>
    <mergeCell ref="B35:B39"/>
    <mergeCell ref="B40:B44"/>
    <mergeCell ref="B45:B46"/>
    <mergeCell ref="B47:B48"/>
    <mergeCell ref="C4:C5"/>
    <mergeCell ref="C14:C15"/>
    <mergeCell ref="C22:C23"/>
    <mergeCell ref="C24:C25"/>
    <mergeCell ref="C36:C37"/>
    <mergeCell ref="D14:D15"/>
    <mergeCell ref="D47:D48"/>
    <mergeCell ref="E14:E15"/>
    <mergeCell ref="E47:E48"/>
    <mergeCell ref="F14:F15"/>
    <mergeCell ref="F47:F48"/>
    <mergeCell ref="G13:G15"/>
    <mergeCell ref="G22:G23"/>
    <mergeCell ref="G24:G25"/>
    <mergeCell ref="G47:G48"/>
    <mergeCell ref="H22:H23"/>
    <mergeCell ref="H24:H25"/>
    <mergeCell ref="I4:I5"/>
    <mergeCell ref="I22:I23"/>
    <mergeCell ref="I24:I25"/>
    <mergeCell ref="J22:J23"/>
    <mergeCell ref="J24:J25"/>
    <mergeCell ref="K22:K23"/>
    <mergeCell ref="K24:K25"/>
    <mergeCell ref="L13:L15"/>
    <mergeCell ref="L22:L23"/>
    <mergeCell ref="L24:L25"/>
    <mergeCell ref="L36:L39"/>
    <mergeCell ref="L41:L44"/>
    <mergeCell ref="M14:M15"/>
    <mergeCell ref="M36:M37"/>
    <mergeCell ref="M41:M44"/>
    <mergeCell ref="M47:M48"/>
    <mergeCell ref="S13:S15"/>
    <mergeCell ref="S36:S39"/>
    <mergeCell ref="S41:S42"/>
    <mergeCell ref="S43:S44"/>
    <mergeCell ref="S47:S48"/>
    <mergeCell ref="T14:T15"/>
    <mergeCell ref="T22:T23"/>
    <mergeCell ref="T36:T37"/>
    <mergeCell ref="U14:U15"/>
    <mergeCell ref="U22:U23"/>
    <mergeCell ref="U36:U37"/>
    <mergeCell ref="V14:V15"/>
    <mergeCell ref="V22:V23"/>
    <mergeCell ref="V36:V37"/>
    <mergeCell ref="W14:W15"/>
    <mergeCell ref="W22:W23"/>
    <mergeCell ref="W36:W37"/>
    <mergeCell ref="A11:B12"/>
    <mergeCell ref="N43:R44"/>
    <mergeCell ref="A4:B8"/>
    <mergeCell ref="G4:H5"/>
    <mergeCell ref="J4:W5"/>
    <mergeCell ref="J6:W8"/>
    <mergeCell ref="A9:B10"/>
    <mergeCell ref="D18:F31"/>
    <mergeCell ref="N36:R37"/>
    <mergeCell ref="N41:R42"/>
  </mergeCells>
  <dataValidations count="1">
    <dataValidation type="list" allowBlank="1" showInputMessage="1" showErrorMessage="1" sqref="N2">
      <formula1>"1.政府采购类,2.乡村振兴类,3.政府购买服务类,4.政府债务项目类,5.社会保障类,6.医疗卫生类,7.创新驱动类,8.PPP项目类,9.财金互动类,10.产业发展类,11.生态环保类,12.其他类"</formula1>
    </dataValidation>
  </dataValidation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9</vt:i4>
      </vt:variant>
    </vt:vector>
  </HeadingPairs>
  <TitlesOfParts>
    <vt:vector size="9" baseType="lpstr">
      <vt:lpstr>1-政协全体会议</vt:lpstr>
      <vt:lpstr>2-政协委员活动经费</vt:lpstr>
      <vt:lpstr>3-驻会领导工作经费</vt:lpstr>
      <vt:lpstr>4-“德阳智慧政协”信息化平台建设</vt:lpstr>
      <vt:lpstr>5-德阳文史资料编审印制费</vt:lpstr>
      <vt:lpstr>6-政协书画院工作经费</vt:lpstr>
      <vt:lpstr>7-政协新春茶话会</vt:lpstr>
      <vt:lpstr>8-2024年度德阳市政协委员履职能力培训</vt:lpstr>
      <vt:lpstr>9-“不忘来时路奋进新征程”书画展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2023-09-20T17:54:00Z</dcterms:created>
  <dcterms:modified xsi:type="dcterms:W3CDTF">2025-09-25T17:21:03Z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9DFF1D72CE9C4BA9BCB71CD783814E99_12</vt:lpwstr>
  </property>
  <property fmtid="{D5CDD505-2E9C-101B-9397-08002B2CF9AE}" pid="3" name="KSOProductBuildVer">
    <vt:lpwstr>2052-12.8.2.1119</vt:lpwstr>
  </property>
</Properties>
</file>